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5480" windowHeight="11640" activeTab="1"/>
  </bookViews>
  <sheets>
    <sheet name="Instructions" sheetId="1" r:id="rId1"/>
    <sheet name="EU Part B notifications" sheetId="2" r:id="rId2"/>
    <sheet name="Advanced filter" sheetId="3" r:id="rId3"/>
    <sheet name="Lists" sheetId="4" r:id="rId4"/>
  </sheets>
  <externalReferences>
    <externalReference r:id="rId7"/>
    <externalReference r:id="rId8"/>
  </externalReferences>
  <definedNames>
    <definedName name="_xlnm._FilterDatabase" localSheetId="1" hidden="1">'EU Part B notifications'!$D$5:$AJ$466</definedName>
    <definedName name="Abiotic_stress_resistance">'Lists'!$J$17:$J$21</definedName>
    <definedName name="Actual_year">'[1]Lists'!$J$2:$J$27</definedName>
    <definedName name="Altered_development">'Lists'!$J$24:$J$33</definedName>
    <definedName name="Altered_products_or_enhanced_yield">'Lists'!$J$36:$J$50</definedName>
    <definedName name="Blank_generic_trait">'Lists'!$V$3</definedName>
    <definedName name="Country" localSheetId="0">'[2]Lists'!#REF!</definedName>
    <definedName name="Country">'Lists'!$A$3:$A$23</definedName>
    <definedName name="CRITERIA">'Advanced filter'!$E$3:$E$19</definedName>
    <definedName name="DATABASE">'EU Part B notifications'!$D$5:$AG$466</definedName>
    <definedName name="From" localSheetId="0">'[2]Lists'!#REF!</definedName>
    <definedName name="From">'Lists'!$G$3:$G$19</definedName>
    <definedName name="Generic_traits">'Lists'!$J$3:$J$14</definedName>
    <definedName name="Herbicide_tolerance">'Lists'!$J$53:$J$59</definedName>
    <definedName name="Insect_resistance">'Lists'!$J$62:$J$73</definedName>
    <definedName name="Institute_company" localSheetId="0">'[2]Lists'!#REF!</definedName>
    <definedName name="Institute_company">'Lists'!$E$3:$E$69</definedName>
    <definedName name="Marker_genes">'Lists'!$L$3:$L$17</definedName>
    <definedName name="Modified_consumer_properties">'Lists'!$J$76:$J$80</definedName>
    <definedName name="Modified_environmental_interactions">'Lists'!$J$83:$J$88</definedName>
    <definedName name="Number_of_years">'[1]Lists'!$H$2:$H$14</definedName>
    <definedName name="Other">'Lists'!$J$104:$J$347</definedName>
    <definedName name="Pathogen_resistance">'Lists'!$J$91:$J$96</definedName>
    <definedName name="Purpose_of_release">'Lists'!$N$3:$N$19</definedName>
    <definedName name="Risk_management">'Lists'!$P$3:$P$24</definedName>
    <definedName name="Sites">'Lists'!$R$3:$R$10</definedName>
    <definedName name="Species">'Lists'!$C$3:$C$36</definedName>
    <definedName name="Status">'Lists'!$T$3:$T$10</definedName>
    <definedName name="To" localSheetId="0">'[2]Lists'!#REF!</definedName>
    <definedName name="To">'Lists'!$H$3:$H$29</definedName>
    <definedName name="Unknown_or_CBI">'Lists'!$J$99:$J$101</definedName>
  </definedNames>
  <calcPr fullCalcOnLoad="1"/>
</workbook>
</file>

<file path=xl/comments2.xml><?xml version="1.0" encoding="utf-8"?>
<comments xmlns="http://schemas.openxmlformats.org/spreadsheetml/2006/main">
  <authors>
    <author>jblackbu</author>
  </authors>
  <commentList>
    <comment ref="Z5" authorId="0">
      <text>
        <r>
          <rPr>
            <sz val="8"/>
            <rFont val="Tahoma"/>
            <family val="2"/>
          </rPr>
          <t>Refers to the management measures employed to contain the GMO.
Note: it is assumed that growing season monitoring forms part of the risk management measures of every consent, hence this is not specified.</t>
        </r>
      </text>
    </comment>
    <comment ref="H79" authorId="0">
      <text>
        <r>
          <rPr>
            <b/>
            <sz val="8"/>
            <rFont val="Tahoma"/>
            <family val="0"/>
          </rPr>
          <t>This may be an error in the SNIF</t>
        </r>
      </text>
    </comment>
    <comment ref="W82" authorId="0">
      <text>
        <r>
          <rPr>
            <b/>
            <sz val="8"/>
            <rFont val="Tahoma"/>
            <family val="0"/>
          </rPr>
          <t>I think this is correct</t>
        </r>
        <r>
          <rPr>
            <sz val="8"/>
            <rFont val="Tahoma"/>
            <family val="0"/>
          </rPr>
          <t xml:space="preserve">
</t>
        </r>
      </text>
    </comment>
    <comment ref="L97" authorId="0">
      <text>
        <r>
          <rPr>
            <b/>
            <sz val="8"/>
            <rFont val="Tahoma"/>
            <family val="0"/>
          </rPr>
          <t>jblackbu:</t>
        </r>
        <r>
          <rPr>
            <sz val="8"/>
            <rFont val="Tahoma"/>
            <family val="0"/>
          </rPr>
          <t xml:space="preserve">
</t>
        </r>
      </text>
    </comment>
    <comment ref="X116" authorId="0">
      <text>
        <r>
          <rPr>
            <sz val="8"/>
            <rFont val="Tahoma"/>
            <family val="0"/>
          </rPr>
          <t xml:space="preserve">
1 site could have 4000m2</t>
        </r>
      </text>
    </comment>
    <comment ref="X120" authorId="0">
      <text>
        <r>
          <rPr>
            <sz val="8"/>
            <rFont val="Tahoma"/>
            <family val="0"/>
          </rPr>
          <t>1 site could have 12000m2</t>
        </r>
      </text>
    </comment>
    <comment ref="X121" authorId="0">
      <text>
        <r>
          <rPr>
            <sz val="8"/>
            <rFont val="Tahoma"/>
            <family val="0"/>
          </rPr>
          <t xml:space="preserve">
1 site could have 9000m2</t>
        </r>
      </text>
    </comment>
    <comment ref="X122" authorId="0">
      <text>
        <r>
          <rPr>
            <sz val="8"/>
            <rFont val="Tahoma"/>
            <family val="0"/>
          </rPr>
          <t xml:space="preserve">
1 site could have 9000m2</t>
        </r>
      </text>
    </comment>
    <comment ref="T162" authorId="0">
      <text>
        <r>
          <rPr>
            <sz val="8"/>
            <rFont val="Tahoma"/>
            <family val="2"/>
          </rPr>
          <t>"All lines could putatively contain the cat-gene conferring resistance against chloramphenicol but were not tested for".</t>
        </r>
      </text>
    </comment>
    <comment ref="AD210" authorId="0">
      <text>
        <r>
          <rPr>
            <b/>
            <sz val="8"/>
            <rFont val="Tahoma"/>
            <family val="0"/>
          </rPr>
          <t>4 years PTM</t>
        </r>
      </text>
    </comment>
    <comment ref="AD211" authorId="0">
      <text>
        <r>
          <rPr>
            <b/>
            <sz val="8"/>
            <rFont val="Tahoma"/>
            <family val="0"/>
          </rPr>
          <t>4 years PTM</t>
        </r>
      </text>
    </comment>
    <comment ref="AB233" authorId="0">
      <text>
        <r>
          <rPr>
            <b/>
            <sz val="8"/>
            <rFont val="Tahoma"/>
            <family val="0"/>
          </rPr>
          <t>Optional</t>
        </r>
      </text>
    </comment>
    <comment ref="AC233" authorId="0">
      <text>
        <r>
          <rPr>
            <b/>
            <sz val="8"/>
            <rFont val="Tahoma"/>
            <family val="0"/>
          </rPr>
          <t>Optional</t>
        </r>
        <r>
          <rPr>
            <sz val="8"/>
            <rFont val="Tahoma"/>
            <family val="0"/>
          </rPr>
          <t xml:space="preserve">
</t>
        </r>
      </text>
    </comment>
    <comment ref="S248" authorId="0">
      <text>
        <r>
          <rPr>
            <b/>
            <sz val="8"/>
            <rFont val="Tahoma"/>
            <family val="0"/>
          </rPr>
          <t>NptII or Bar</t>
        </r>
        <r>
          <rPr>
            <sz val="8"/>
            <rFont val="Tahoma"/>
            <family val="0"/>
          </rPr>
          <t xml:space="preserve">
</t>
        </r>
      </text>
    </comment>
    <comment ref="T248" authorId="0">
      <text>
        <r>
          <rPr>
            <b/>
            <sz val="8"/>
            <rFont val="Tahoma"/>
            <family val="0"/>
          </rPr>
          <t>NptII or Bar</t>
        </r>
        <r>
          <rPr>
            <sz val="8"/>
            <rFont val="Tahoma"/>
            <family val="0"/>
          </rPr>
          <t xml:space="preserve">
</t>
        </r>
      </text>
    </comment>
    <comment ref="Z304" authorId="0">
      <text>
        <r>
          <rPr>
            <b/>
            <sz val="8"/>
            <rFont val="Tahoma"/>
            <family val="0"/>
          </rPr>
          <t xml:space="preserve">Trees must be treated with giberellines to prevent flowering. </t>
        </r>
      </text>
    </comment>
    <comment ref="AD324" authorId="0">
      <text>
        <r>
          <rPr>
            <b/>
            <sz val="8"/>
            <rFont val="Tahoma"/>
            <family val="2"/>
          </rPr>
          <t>Also:</t>
        </r>
        <r>
          <rPr>
            <sz val="8"/>
            <rFont val="Tahoma"/>
            <family val="0"/>
          </rPr>
          <t xml:space="preserve">
Destruction of waste material
PTM: destruction of volunteers/post trial cropping restrictions</t>
        </r>
      </text>
    </comment>
    <comment ref="L432" authorId="0">
      <text>
        <r>
          <rPr>
            <b/>
            <sz val="8"/>
            <rFont val="Tahoma"/>
            <family val="0"/>
          </rPr>
          <t>The gene of interest will alter the morphology of the plants aiming at improving yield parameters. More specifically the gene will alter:
Bio mass
Harvest index
Plant height
Number of panicles
Total seed weight
Total number of seeds.</t>
        </r>
      </text>
    </comment>
    <comment ref="L436" authorId="0">
      <text>
        <r>
          <rPr>
            <b/>
            <sz val="8"/>
            <rFont val="Tahoma"/>
            <family val="0"/>
          </rPr>
          <t>spider silk-elastin fusion protein</t>
        </r>
      </text>
    </comment>
    <comment ref="E313" authorId="0">
      <text>
        <r>
          <rPr>
            <b/>
            <sz val="8"/>
            <rFont val="Tahoma"/>
            <family val="0"/>
          </rPr>
          <t>fodder pea</t>
        </r>
      </text>
    </comment>
    <comment ref="AI5" authorId="0">
      <text>
        <r>
          <rPr>
            <b/>
            <sz val="8"/>
            <rFont val="Tahoma"/>
            <family val="0"/>
          </rPr>
          <t>Total number of release sites used throughout the duration of the consent</t>
        </r>
        <r>
          <rPr>
            <sz val="8"/>
            <rFont val="Tahoma"/>
            <family val="0"/>
          </rPr>
          <t xml:space="preserve">
</t>
        </r>
      </text>
    </comment>
    <comment ref="AJ5" authorId="0">
      <text>
        <r>
          <rPr>
            <b/>
            <sz val="8"/>
            <rFont val="Tahoma"/>
            <family val="0"/>
          </rPr>
          <t>The status of the trial site(s)</t>
        </r>
        <r>
          <rPr>
            <sz val="8"/>
            <rFont val="Tahoma"/>
            <family val="0"/>
          </rPr>
          <t xml:space="preserve">
</t>
        </r>
      </text>
    </comment>
    <comment ref="J46" authorId="0">
      <text>
        <r>
          <rPr>
            <b/>
            <sz val="8"/>
            <rFont val="Tahoma"/>
            <family val="0"/>
          </rPr>
          <t>Note: summary information states this is a 4-year program.</t>
        </r>
        <r>
          <rPr>
            <sz val="8"/>
            <rFont val="Tahoma"/>
            <family val="0"/>
          </rPr>
          <t xml:space="preserve">
</t>
        </r>
      </text>
    </comment>
    <comment ref="AF224" authorId="0">
      <text>
        <r>
          <rPr>
            <b/>
            <sz val="8"/>
            <rFont val="Tahoma"/>
            <family val="0"/>
          </rPr>
          <t>Also cleaning of machinery and destruction of material</t>
        </r>
        <r>
          <rPr>
            <sz val="8"/>
            <rFont val="Tahoma"/>
            <family val="0"/>
          </rPr>
          <t xml:space="preserve">
</t>
        </r>
      </text>
    </comment>
    <comment ref="W43" authorId="0">
      <text>
        <r>
          <rPr>
            <sz val="8"/>
            <rFont val="Tahoma"/>
            <family val="2"/>
          </rPr>
          <t>The notification lists 6 districts but only mentions 4 trial sites</t>
        </r>
      </text>
    </comment>
    <comment ref="S37" authorId="0">
      <text>
        <r>
          <rPr>
            <sz val="8"/>
            <rFont val="Tahoma"/>
            <family val="2"/>
          </rPr>
          <t>Depending on the construct, the GM-potato contains the selection marker gene nptII or ahas, or is marker free.</t>
        </r>
      </text>
    </comment>
    <comment ref="T37" authorId="0">
      <text>
        <r>
          <rPr>
            <sz val="8"/>
            <rFont val="Tahoma"/>
            <family val="2"/>
          </rPr>
          <t>Depending on the construct, the GM-potato contains the selection marker gene nptII or ahas, or is marker free.</t>
        </r>
      </text>
    </comment>
    <comment ref="W5" authorId="0">
      <text>
        <r>
          <rPr>
            <sz val="8"/>
            <rFont val="Tahoma"/>
            <family val="2"/>
          </rPr>
          <t>Refers to the total number of trial sites used throughout the duration of the consent (if known)</t>
        </r>
      </text>
    </comment>
    <comment ref="X5" authorId="0">
      <text>
        <r>
          <rPr>
            <sz val="8"/>
            <rFont val="Tahoma"/>
            <family val="2"/>
          </rPr>
          <t>Refers to the area of the largest site (for example, if there were 3 sites consisting of 3000, 3000 and 5000m2, the figure listed should be 5000)</t>
        </r>
        <r>
          <rPr>
            <sz val="8"/>
            <rFont val="Tahoma"/>
            <family val="0"/>
          </rPr>
          <t xml:space="preserve">
</t>
        </r>
      </text>
    </comment>
    <comment ref="Y5" authorId="0">
      <text>
        <r>
          <rPr>
            <sz val="8"/>
            <rFont val="Tahoma"/>
            <family val="2"/>
          </rPr>
          <t>Refers to the maximum number of propagules, such as seeds, plants or cfu's, that were released per site per year (for example, if 1000 seeds were sown on site A in 2003, 2000 were sown on site B in 2003, and 1500 were sown on site C in 2004, the figure listed should be 2000).</t>
        </r>
        <r>
          <rPr>
            <sz val="8"/>
            <rFont val="Tahoma"/>
            <family val="0"/>
          </rPr>
          <t xml:space="preserve">
</t>
        </r>
      </text>
    </comment>
    <comment ref="AA5" authorId="0">
      <text>
        <r>
          <rPr>
            <sz val="8"/>
            <rFont val="Tahoma"/>
            <family val="2"/>
          </rPr>
          <t>Refers to the isolation distance from related species, where appropriate</t>
        </r>
      </text>
    </comment>
    <comment ref="AC22" authorId="0">
      <text>
        <r>
          <rPr>
            <sz val="8"/>
            <rFont val="Tahoma"/>
            <family val="2"/>
          </rPr>
          <t>No oilseed rape or any other crossable crop cultivation on the release area the following four years after the release.</t>
        </r>
      </text>
    </comment>
    <comment ref="L20" authorId="0">
      <text>
        <r>
          <rPr>
            <b/>
            <sz val="8"/>
            <rFont val="Tahoma"/>
            <family val="0"/>
          </rPr>
          <t xml:space="preserve">Note: 
</t>
        </r>
        <r>
          <rPr>
            <sz val="8"/>
            <rFont val="Tahoma"/>
            <family val="2"/>
          </rPr>
          <t>consent B/SK/08/01 allows the release of several different maize lines. Not all lines have all the traits specified here.</t>
        </r>
      </text>
    </comment>
  </commentList>
</comments>
</file>

<file path=xl/comments3.xml><?xml version="1.0" encoding="utf-8"?>
<comments xmlns="http://schemas.openxmlformats.org/spreadsheetml/2006/main">
  <authors>
    <author>jblackbu</author>
  </authors>
  <commentList>
    <comment ref="AH3" authorId="0">
      <text>
        <r>
          <rPr>
            <b/>
            <sz val="8"/>
            <rFont val="Tahoma"/>
            <family val="0"/>
          </rPr>
          <t>Total number of release sites used throughout the duration of the consent</t>
        </r>
        <r>
          <rPr>
            <sz val="8"/>
            <rFont val="Tahoma"/>
            <family val="0"/>
          </rPr>
          <t xml:space="preserve">
</t>
        </r>
      </text>
    </comment>
    <comment ref="AI3" authorId="0">
      <text>
        <r>
          <rPr>
            <b/>
            <sz val="8"/>
            <rFont val="Tahoma"/>
            <family val="0"/>
          </rPr>
          <t>The status of the trial site(s)</t>
        </r>
        <r>
          <rPr>
            <sz val="8"/>
            <rFont val="Tahoma"/>
            <family val="0"/>
          </rPr>
          <t xml:space="preserve">
</t>
        </r>
      </text>
    </comment>
    <comment ref="J4" authorId="0">
      <text>
        <r>
          <rPr>
            <b/>
            <sz val="8"/>
            <rFont val="Tahoma"/>
            <family val="0"/>
          </rPr>
          <t>Enter the duration of the trial in years (the operators &gt;, &lt; and = can also be used e.g. &gt;=5).</t>
        </r>
      </text>
    </comment>
    <comment ref="E4" authorId="0">
      <text>
        <r>
          <rPr>
            <b/>
            <sz val="8"/>
            <rFont val="Tahoma"/>
            <family val="0"/>
          </rPr>
          <t>Select country from the drop-down list</t>
        </r>
        <r>
          <rPr>
            <sz val="8"/>
            <rFont val="Tahoma"/>
            <family val="0"/>
          </rPr>
          <t xml:space="preserve">
</t>
        </r>
      </text>
    </comment>
    <comment ref="F4" authorId="0">
      <text>
        <r>
          <rPr>
            <b/>
            <sz val="8"/>
            <rFont val="Tahoma"/>
            <family val="0"/>
          </rPr>
          <t xml:space="preserve">Select species from the drop-down list
</t>
        </r>
        <r>
          <rPr>
            <sz val="8"/>
            <rFont val="Tahoma"/>
            <family val="0"/>
          </rPr>
          <t xml:space="preserve">
</t>
        </r>
      </text>
    </comment>
    <comment ref="G4" authorId="0">
      <text>
        <r>
          <rPr>
            <b/>
            <sz val="8"/>
            <rFont val="Tahoma"/>
            <family val="0"/>
          </rPr>
          <t xml:space="preserve">Select institute/company from the drop-down list
</t>
        </r>
        <r>
          <rPr>
            <sz val="8"/>
            <rFont val="Tahoma"/>
            <family val="0"/>
          </rPr>
          <t xml:space="preserve">
</t>
        </r>
      </text>
    </comment>
    <comment ref="H4" authorId="0">
      <text>
        <r>
          <rPr>
            <b/>
            <sz val="8"/>
            <rFont val="Tahoma"/>
            <family val="0"/>
          </rPr>
          <t xml:space="preserve">Select the year the trial started from the drop-down list
</t>
        </r>
        <r>
          <rPr>
            <sz val="8"/>
            <rFont val="Tahoma"/>
            <family val="0"/>
          </rPr>
          <t xml:space="preserve">
</t>
        </r>
      </text>
    </comment>
    <comment ref="I4" authorId="0">
      <text>
        <r>
          <rPr>
            <b/>
            <sz val="8"/>
            <rFont val="Tahoma"/>
            <family val="0"/>
          </rPr>
          <t>Select the year the trial ended from the drop-down list</t>
        </r>
        <r>
          <rPr>
            <sz val="8"/>
            <rFont val="Tahoma"/>
            <family val="0"/>
          </rPr>
          <t xml:space="preserve">
</t>
        </r>
      </text>
    </comment>
    <comment ref="K4" authorId="0">
      <text>
        <r>
          <rPr>
            <b/>
            <sz val="8"/>
            <rFont val="Tahoma"/>
            <family val="0"/>
          </rPr>
          <t>Select the generic type of mod</t>
        </r>
        <r>
          <rPr>
            <b/>
            <sz val="8"/>
            <rFont val="Tahoma"/>
            <family val="2"/>
          </rPr>
          <t>ification from the drop-down list</t>
        </r>
      </text>
    </comment>
    <comment ref="L4"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M4" authorId="0">
      <text>
        <r>
          <rPr>
            <b/>
            <sz val="8"/>
            <rFont val="Tahoma"/>
            <family val="0"/>
          </rPr>
          <t>Select the generic type of mod</t>
        </r>
        <r>
          <rPr>
            <b/>
            <sz val="8"/>
            <rFont val="Tahoma"/>
            <family val="2"/>
          </rPr>
          <t>ification from the drop-down list</t>
        </r>
      </text>
    </comment>
    <comment ref="O4" authorId="0">
      <text>
        <r>
          <rPr>
            <b/>
            <sz val="8"/>
            <rFont val="Tahoma"/>
            <family val="0"/>
          </rPr>
          <t>Select the generic type of mod</t>
        </r>
        <r>
          <rPr>
            <b/>
            <sz val="8"/>
            <rFont val="Tahoma"/>
            <family val="2"/>
          </rPr>
          <t>ification from the drop-down list</t>
        </r>
      </text>
    </comment>
    <comment ref="Q4" authorId="0">
      <text>
        <r>
          <rPr>
            <b/>
            <sz val="8"/>
            <rFont val="Tahoma"/>
            <family val="0"/>
          </rPr>
          <t>Select the generic type of mod</t>
        </r>
        <r>
          <rPr>
            <b/>
            <sz val="8"/>
            <rFont val="Tahoma"/>
            <family val="2"/>
          </rPr>
          <t>ification from the drop-down list</t>
        </r>
      </text>
    </comment>
    <comment ref="N4"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4"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4"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AA4" authorId="0">
      <text>
        <r>
          <rPr>
            <b/>
            <sz val="8"/>
            <rFont val="Tahoma"/>
            <family val="0"/>
          </rPr>
          <t>Enter the isolation distance (the operators &gt;, &lt; and = can also be used e.g. &lt;=100).</t>
        </r>
        <r>
          <rPr>
            <sz val="8"/>
            <rFont val="Tahoma"/>
            <family val="0"/>
          </rPr>
          <t xml:space="preserve">
</t>
        </r>
      </text>
    </comment>
    <comment ref="E5" authorId="0">
      <text>
        <r>
          <rPr>
            <b/>
            <sz val="8"/>
            <rFont val="Tahoma"/>
            <family val="0"/>
          </rPr>
          <t>Select country from the drop-down list</t>
        </r>
        <r>
          <rPr>
            <sz val="8"/>
            <rFont val="Tahoma"/>
            <family val="0"/>
          </rPr>
          <t xml:space="preserve">
</t>
        </r>
      </text>
    </comment>
    <comment ref="E6" authorId="0">
      <text>
        <r>
          <rPr>
            <b/>
            <sz val="8"/>
            <rFont val="Tahoma"/>
            <family val="0"/>
          </rPr>
          <t>Select country from the drop-down list</t>
        </r>
        <r>
          <rPr>
            <sz val="8"/>
            <rFont val="Tahoma"/>
            <family val="0"/>
          </rPr>
          <t xml:space="preserve">
</t>
        </r>
      </text>
    </comment>
    <comment ref="E7" authorId="0">
      <text>
        <r>
          <rPr>
            <b/>
            <sz val="8"/>
            <rFont val="Tahoma"/>
            <family val="0"/>
          </rPr>
          <t>Select country from the drop-down list</t>
        </r>
        <r>
          <rPr>
            <sz val="8"/>
            <rFont val="Tahoma"/>
            <family val="0"/>
          </rPr>
          <t xml:space="preserve">
</t>
        </r>
      </text>
    </comment>
    <comment ref="E8" authorId="0">
      <text>
        <r>
          <rPr>
            <b/>
            <sz val="8"/>
            <rFont val="Tahoma"/>
            <family val="0"/>
          </rPr>
          <t>Select country from the drop-down list</t>
        </r>
        <r>
          <rPr>
            <sz val="8"/>
            <rFont val="Tahoma"/>
            <family val="0"/>
          </rPr>
          <t xml:space="preserve">
</t>
        </r>
      </text>
    </comment>
    <comment ref="E9" authorId="0">
      <text>
        <r>
          <rPr>
            <b/>
            <sz val="8"/>
            <rFont val="Tahoma"/>
            <family val="0"/>
          </rPr>
          <t>Select country from the drop-down list</t>
        </r>
        <r>
          <rPr>
            <sz val="8"/>
            <rFont val="Tahoma"/>
            <family val="0"/>
          </rPr>
          <t xml:space="preserve">
</t>
        </r>
      </text>
    </comment>
    <comment ref="E10" authorId="0">
      <text>
        <r>
          <rPr>
            <b/>
            <sz val="8"/>
            <rFont val="Tahoma"/>
            <family val="0"/>
          </rPr>
          <t>Select country from the drop-down list</t>
        </r>
        <r>
          <rPr>
            <sz val="8"/>
            <rFont val="Tahoma"/>
            <family val="0"/>
          </rPr>
          <t xml:space="preserve">
</t>
        </r>
      </text>
    </comment>
    <comment ref="E11" authorId="0">
      <text>
        <r>
          <rPr>
            <b/>
            <sz val="8"/>
            <rFont val="Tahoma"/>
            <family val="0"/>
          </rPr>
          <t>Select country from the drop-down list</t>
        </r>
        <r>
          <rPr>
            <sz val="8"/>
            <rFont val="Tahoma"/>
            <family val="0"/>
          </rPr>
          <t xml:space="preserve">
</t>
        </r>
      </text>
    </comment>
    <comment ref="E12" authorId="0">
      <text>
        <r>
          <rPr>
            <b/>
            <sz val="8"/>
            <rFont val="Tahoma"/>
            <family val="0"/>
          </rPr>
          <t>Select country from the drop-down list</t>
        </r>
        <r>
          <rPr>
            <sz val="8"/>
            <rFont val="Tahoma"/>
            <family val="0"/>
          </rPr>
          <t xml:space="preserve">
</t>
        </r>
      </text>
    </comment>
    <comment ref="E13" authorId="0">
      <text>
        <r>
          <rPr>
            <b/>
            <sz val="8"/>
            <rFont val="Tahoma"/>
            <family val="0"/>
          </rPr>
          <t>Select country from the drop-down list</t>
        </r>
        <r>
          <rPr>
            <sz val="8"/>
            <rFont val="Tahoma"/>
            <family val="0"/>
          </rPr>
          <t xml:space="preserve">
</t>
        </r>
      </text>
    </comment>
    <comment ref="E14" authorId="0">
      <text>
        <r>
          <rPr>
            <b/>
            <sz val="8"/>
            <rFont val="Tahoma"/>
            <family val="0"/>
          </rPr>
          <t>Select country from the drop-down list</t>
        </r>
        <r>
          <rPr>
            <sz val="8"/>
            <rFont val="Tahoma"/>
            <family val="0"/>
          </rPr>
          <t xml:space="preserve">
</t>
        </r>
      </text>
    </comment>
    <comment ref="E15" authorId="0">
      <text>
        <r>
          <rPr>
            <b/>
            <sz val="8"/>
            <rFont val="Tahoma"/>
            <family val="0"/>
          </rPr>
          <t>Select country from the drop-down list</t>
        </r>
        <r>
          <rPr>
            <sz val="8"/>
            <rFont val="Tahoma"/>
            <family val="0"/>
          </rPr>
          <t xml:space="preserve">
</t>
        </r>
      </text>
    </comment>
    <comment ref="E16" authorId="0">
      <text>
        <r>
          <rPr>
            <b/>
            <sz val="8"/>
            <rFont val="Tahoma"/>
            <family val="0"/>
          </rPr>
          <t>Select country from the drop-down list</t>
        </r>
        <r>
          <rPr>
            <sz val="8"/>
            <rFont val="Tahoma"/>
            <family val="0"/>
          </rPr>
          <t xml:space="preserve">
</t>
        </r>
      </text>
    </comment>
    <comment ref="E17" authorId="0">
      <text>
        <r>
          <rPr>
            <b/>
            <sz val="8"/>
            <rFont val="Tahoma"/>
            <family val="0"/>
          </rPr>
          <t>Select country from the drop-down list</t>
        </r>
        <r>
          <rPr>
            <sz val="8"/>
            <rFont val="Tahoma"/>
            <family val="0"/>
          </rPr>
          <t xml:space="preserve">
</t>
        </r>
      </text>
    </comment>
    <comment ref="E18" authorId="0">
      <text>
        <r>
          <rPr>
            <b/>
            <sz val="8"/>
            <rFont val="Tahoma"/>
            <family val="0"/>
          </rPr>
          <t>Select country from the drop-down list</t>
        </r>
        <r>
          <rPr>
            <sz val="8"/>
            <rFont val="Tahoma"/>
            <family val="0"/>
          </rPr>
          <t xml:space="preserve">
</t>
        </r>
      </text>
    </comment>
    <comment ref="E19" authorId="0">
      <text>
        <r>
          <rPr>
            <b/>
            <sz val="8"/>
            <rFont val="Tahoma"/>
            <family val="0"/>
          </rPr>
          <t>Select country from the drop-down list</t>
        </r>
        <r>
          <rPr>
            <sz val="8"/>
            <rFont val="Tahoma"/>
            <family val="0"/>
          </rPr>
          <t xml:space="preserve">
</t>
        </r>
      </text>
    </comment>
    <comment ref="F5" authorId="0">
      <text>
        <r>
          <rPr>
            <b/>
            <sz val="8"/>
            <rFont val="Tahoma"/>
            <family val="0"/>
          </rPr>
          <t xml:space="preserve">Select species from the drop-down list
</t>
        </r>
        <r>
          <rPr>
            <sz val="8"/>
            <rFont val="Tahoma"/>
            <family val="0"/>
          </rPr>
          <t xml:space="preserve">
</t>
        </r>
      </text>
    </comment>
    <comment ref="F6" authorId="0">
      <text>
        <r>
          <rPr>
            <b/>
            <sz val="8"/>
            <rFont val="Tahoma"/>
            <family val="0"/>
          </rPr>
          <t xml:space="preserve">Select species from the drop-down list
</t>
        </r>
        <r>
          <rPr>
            <sz val="8"/>
            <rFont val="Tahoma"/>
            <family val="0"/>
          </rPr>
          <t xml:space="preserve">
</t>
        </r>
      </text>
    </comment>
    <comment ref="F7" authorId="0">
      <text>
        <r>
          <rPr>
            <b/>
            <sz val="8"/>
            <rFont val="Tahoma"/>
            <family val="0"/>
          </rPr>
          <t xml:space="preserve">Select species from the drop-down list
</t>
        </r>
        <r>
          <rPr>
            <sz val="8"/>
            <rFont val="Tahoma"/>
            <family val="0"/>
          </rPr>
          <t xml:space="preserve">
</t>
        </r>
      </text>
    </comment>
    <comment ref="F8" authorId="0">
      <text>
        <r>
          <rPr>
            <b/>
            <sz val="8"/>
            <rFont val="Tahoma"/>
            <family val="0"/>
          </rPr>
          <t xml:space="preserve">Select species from the drop-down list
</t>
        </r>
        <r>
          <rPr>
            <sz val="8"/>
            <rFont val="Tahoma"/>
            <family val="0"/>
          </rPr>
          <t xml:space="preserve">
</t>
        </r>
      </text>
    </comment>
    <comment ref="F9" authorId="0">
      <text>
        <r>
          <rPr>
            <b/>
            <sz val="8"/>
            <rFont val="Tahoma"/>
            <family val="0"/>
          </rPr>
          <t xml:space="preserve">Select species from the drop-down list
</t>
        </r>
        <r>
          <rPr>
            <sz val="8"/>
            <rFont val="Tahoma"/>
            <family val="0"/>
          </rPr>
          <t xml:space="preserve">
</t>
        </r>
      </text>
    </comment>
    <comment ref="F10" authorId="0">
      <text>
        <r>
          <rPr>
            <b/>
            <sz val="8"/>
            <rFont val="Tahoma"/>
            <family val="0"/>
          </rPr>
          <t xml:space="preserve">Select species from the drop-down list
</t>
        </r>
        <r>
          <rPr>
            <sz val="8"/>
            <rFont val="Tahoma"/>
            <family val="0"/>
          </rPr>
          <t xml:space="preserve">
</t>
        </r>
      </text>
    </comment>
    <comment ref="F11" authorId="0">
      <text>
        <r>
          <rPr>
            <b/>
            <sz val="8"/>
            <rFont val="Tahoma"/>
            <family val="0"/>
          </rPr>
          <t xml:space="preserve">Select species from the drop-down list
</t>
        </r>
        <r>
          <rPr>
            <sz val="8"/>
            <rFont val="Tahoma"/>
            <family val="0"/>
          </rPr>
          <t xml:space="preserve">
</t>
        </r>
      </text>
    </comment>
    <comment ref="F12" authorId="0">
      <text>
        <r>
          <rPr>
            <b/>
            <sz val="8"/>
            <rFont val="Tahoma"/>
            <family val="0"/>
          </rPr>
          <t xml:space="preserve">Select species from the drop-down list
</t>
        </r>
        <r>
          <rPr>
            <sz val="8"/>
            <rFont val="Tahoma"/>
            <family val="0"/>
          </rPr>
          <t xml:space="preserve">
</t>
        </r>
      </text>
    </comment>
    <comment ref="F13" authorId="0">
      <text>
        <r>
          <rPr>
            <b/>
            <sz val="8"/>
            <rFont val="Tahoma"/>
            <family val="0"/>
          </rPr>
          <t xml:space="preserve">Select species from the drop-down list
</t>
        </r>
        <r>
          <rPr>
            <sz val="8"/>
            <rFont val="Tahoma"/>
            <family val="0"/>
          </rPr>
          <t xml:space="preserve">
</t>
        </r>
      </text>
    </comment>
    <comment ref="F14" authorId="0">
      <text>
        <r>
          <rPr>
            <b/>
            <sz val="8"/>
            <rFont val="Tahoma"/>
            <family val="0"/>
          </rPr>
          <t xml:space="preserve">Select species from the drop-down list
</t>
        </r>
        <r>
          <rPr>
            <sz val="8"/>
            <rFont val="Tahoma"/>
            <family val="0"/>
          </rPr>
          <t xml:space="preserve">
</t>
        </r>
      </text>
    </comment>
    <comment ref="F15" authorId="0">
      <text>
        <r>
          <rPr>
            <b/>
            <sz val="8"/>
            <rFont val="Tahoma"/>
            <family val="0"/>
          </rPr>
          <t xml:space="preserve">Select species from the drop-down list
</t>
        </r>
        <r>
          <rPr>
            <sz val="8"/>
            <rFont val="Tahoma"/>
            <family val="0"/>
          </rPr>
          <t xml:space="preserve">
</t>
        </r>
      </text>
    </comment>
    <comment ref="F16" authorId="0">
      <text>
        <r>
          <rPr>
            <b/>
            <sz val="8"/>
            <rFont val="Tahoma"/>
            <family val="0"/>
          </rPr>
          <t xml:space="preserve">Select species from the drop-down list
</t>
        </r>
        <r>
          <rPr>
            <sz val="8"/>
            <rFont val="Tahoma"/>
            <family val="0"/>
          </rPr>
          <t xml:space="preserve">
</t>
        </r>
      </text>
    </comment>
    <comment ref="F17" authorId="0">
      <text>
        <r>
          <rPr>
            <b/>
            <sz val="8"/>
            <rFont val="Tahoma"/>
            <family val="0"/>
          </rPr>
          <t xml:space="preserve">Select species from the drop-down list
</t>
        </r>
        <r>
          <rPr>
            <sz val="8"/>
            <rFont val="Tahoma"/>
            <family val="0"/>
          </rPr>
          <t xml:space="preserve">
</t>
        </r>
      </text>
    </comment>
    <comment ref="F18" authorId="0">
      <text>
        <r>
          <rPr>
            <b/>
            <sz val="8"/>
            <rFont val="Tahoma"/>
            <family val="0"/>
          </rPr>
          <t xml:space="preserve">Select species from the drop-down list
</t>
        </r>
        <r>
          <rPr>
            <sz val="8"/>
            <rFont val="Tahoma"/>
            <family val="0"/>
          </rPr>
          <t xml:space="preserve">
</t>
        </r>
      </text>
    </comment>
    <comment ref="F19" authorId="0">
      <text>
        <r>
          <rPr>
            <b/>
            <sz val="8"/>
            <rFont val="Tahoma"/>
            <family val="0"/>
          </rPr>
          <t xml:space="preserve">Select species from the drop-down list
</t>
        </r>
        <r>
          <rPr>
            <sz val="8"/>
            <rFont val="Tahoma"/>
            <family val="0"/>
          </rPr>
          <t xml:space="preserve">
</t>
        </r>
      </text>
    </comment>
    <comment ref="G5" authorId="0">
      <text>
        <r>
          <rPr>
            <b/>
            <sz val="8"/>
            <rFont val="Tahoma"/>
            <family val="0"/>
          </rPr>
          <t xml:space="preserve">Select institute/company from the drop-down list
</t>
        </r>
        <r>
          <rPr>
            <sz val="8"/>
            <rFont val="Tahoma"/>
            <family val="0"/>
          </rPr>
          <t xml:space="preserve">
</t>
        </r>
      </text>
    </comment>
    <comment ref="G6" authorId="0">
      <text>
        <r>
          <rPr>
            <b/>
            <sz val="8"/>
            <rFont val="Tahoma"/>
            <family val="0"/>
          </rPr>
          <t xml:space="preserve">Select institute/company from the drop-down list
</t>
        </r>
        <r>
          <rPr>
            <sz val="8"/>
            <rFont val="Tahoma"/>
            <family val="0"/>
          </rPr>
          <t xml:space="preserve">
</t>
        </r>
      </text>
    </comment>
    <comment ref="G7" authorId="0">
      <text>
        <r>
          <rPr>
            <b/>
            <sz val="8"/>
            <rFont val="Tahoma"/>
            <family val="0"/>
          </rPr>
          <t xml:space="preserve">Select institute/company from the drop-down list
</t>
        </r>
        <r>
          <rPr>
            <sz val="8"/>
            <rFont val="Tahoma"/>
            <family val="0"/>
          </rPr>
          <t xml:space="preserve">
</t>
        </r>
      </text>
    </comment>
    <comment ref="G8" authorId="0">
      <text>
        <r>
          <rPr>
            <b/>
            <sz val="8"/>
            <rFont val="Tahoma"/>
            <family val="0"/>
          </rPr>
          <t xml:space="preserve">Select institute/company from the drop-down list
</t>
        </r>
        <r>
          <rPr>
            <sz val="8"/>
            <rFont val="Tahoma"/>
            <family val="0"/>
          </rPr>
          <t xml:space="preserve">
</t>
        </r>
      </text>
    </comment>
    <comment ref="G9" authorId="0">
      <text>
        <r>
          <rPr>
            <b/>
            <sz val="8"/>
            <rFont val="Tahoma"/>
            <family val="0"/>
          </rPr>
          <t xml:space="preserve">Select institute/company from the drop-down list
</t>
        </r>
        <r>
          <rPr>
            <sz val="8"/>
            <rFont val="Tahoma"/>
            <family val="0"/>
          </rPr>
          <t xml:space="preserve">
</t>
        </r>
      </text>
    </comment>
    <comment ref="G10" authorId="0">
      <text>
        <r>
          <rPr>
            <b/>
            <sz val="8"/>
            <rFont val="Tahoma"/>
            <family val="0"/>
          </rPr>
          <t xml:space="preserve">Select institute/company from the drop-down list
</t>
        </r>
        <r>
          <rPr>
            <sz val="8"/>
            <rFont val="Tahoma"/>
            <family val="0"/>
          </rPr>
          <t xml:space="preserve">
</t>
        </r>
      </text>
    </comment>
    <comment ref="G11" authorId="0">
      <text>
        <r>
          <rPr>
            <b/>
            <sz val="8"/>
            <rFont val="Tahoma"/>
            <family val="0"/>
          </rPr>
          <t xml:space="preserve">Select institute/company from the drop-down list
</t>
        </r>
        <r>
          <rPr>
            <sz val="8"/>
            <rFont val="Tahoma"/>
            <family val="0"/>
          </rPr>
          <t xml:space="preserve">
</t>
        </r>
      </text>
    </comment>
    <comment ref="G12" authorId="0">
      <text>
        <r>
          <rPr>
            <b/>
            <sz val="8"/>
            <rFont val="Tahoma"/>
            <family val="0"/>
          </rPr>
          <t xml:space="preserve">Select institute/company from the drop-down list
</t>
        </r>
        <r>
          <rPr>
            <sz val="8"/>
            <rFont val="Tahoma"/>
            <family val="0"/>
          </rPr>
          <t xml:space="preserve">
</t>
        </r>
      </text>
    </comment>
    <comment ref="G13" authorId="0">
      <text>
        <r>
          <rPr>
            <b/>
            <sz val="8"/>
            <rFont val="Tahoma"/>
            <family val="0"/>
          </rPr>
          <t xml:space="preserve">Select institute/company from the drop-down list
</t>
        </r>
        <r>
          <rPr>
            <sz val="8"/>
            <rFont val="Tahoma"/>
            <family val="0"/>
          </rPr>
          <t xml:space="preserve">
</t>
        </r>
      </text>
    </comment>
    <comment ref="G14" authorId="0">
      <text>
        <r>
          <rPr>
            <b/>
            <sz val="8"/>
            <rFont val="Tahoma"/>
            <family val="0"/>
          </rPr>
          <t xml:space="preserve">Select institute/company from the drop-down list
</t>
        </r>
        <r>
          <rPr>
            <sz val="8"/>
            <rFont val="Tahoma"/>
            <family val="0"/>
          </rPr>
          <t xml:space="preserve">
</t>
        </r>
      </text>
    </comment>
    <comment ref="G15" authorId="0">
      <text>
        <r>
          <rPr>
            <b/>
            <sz val="8"/>
            <rFont val="Tahoma"/>
            <family val="0"/>
          </rPr>
          <t xml:space="preserve">Select institute/company from the drop-down list
</t>
        </r>
        <r>
          <rPr>
            <sz val="8"/>
            <rFont val="Tahoma"/>
            <family val="0"/>
          </rPr>
          <t xml:space="preserve">
</t>
        </r>
      </text>
    </comment>
    <comment ref="G16" authorId="0">
      <text>
        <r>
          <rPr>
            <b/>
            <sz val="8"/>
            <rFont val="Tahoma"/>
            <family val="0"/>
          </rPr>
          <t xml:space="preserve">Select institute/company from the drop-down list
</t>
        </r>
        <r>
          <rPr>
            <sz val="8"/>
            <rFont val="Tahoma"/>
            <family val="0"/>
          </rPr>
          <t xml:space="preserve">
</t>
        </r>
      </text>
    </comment>
    <comment ref="G17" authorId="0">
      <text>
        <r>
          <rPr>
            <b/>
            <sz val="8"/>
            <rFont val="Tahoma"/>
            <family val="0"/>
          </rPr>
          <t xml:space="preserve">Select institute/company from the drop-down list
</t>
        </r>
        <r>
          <rPr>
            <sz val="8"/>
            <rFont val="Tahoma"/>
            <family val="0"/>
          </rPr>
          <t xml:space="preserve">
</t>
        </r>
      </text>
    </comment>
    <comment ref="G18" authorId="0">
      <text>
        <r>
          <rPr>
            <b/>
            <sz val="8"/>
            <rFont val="Tahoma"/>
            <family val="0"/>
          </rPr>
          <t xml:space="preserve">Select institute/company from the drop-down list
</t>
        </r>
        <r>
          <rPr>
            <sz val="8"/>
            <rFont val="Tahoma"/>
            <family val="0"/>
          </rPr>
          <t xml:space="preserve">
</t>
        </r>
      </text>
    </comment>
    <comment ref="G19" authorId="0">
      <text>
        <r>
          <rPr>
            <b/>
            <sz val="8"/>
            <rFont val="Tahoma"/>
            <family val="0"/>
          </rPr>
          <t xml:space="preserve">Select institute/company from the drop-down list
</t>
        </r>
        <r>
          <rPr>
            <sz val="8"/>
            <rFont val="Tahoma"/>
            <family val="0"/>
          </rPr>
          <t xml:space="preserve">
</t>
        </r>
      </text>
    </comment>
    <comment ref="H5" authorId="0">
      <text>
        <r>
          <rPr>
            <b/>
            <sz val="8"/>
            <rFont val="Tahoma"/>
            <family val="0"/>
          </rPr>
          <t xml:space="preserve">Select the year the trial started from the drop-down list
</t>
        </r>
        <r>
          <rPr>
            <sz val="8"/>
            <rFont val="Tahoma"/>
            <family val="0"/>
          </rPr>
          <t xml:space="preserve">
</t>
        </r>
      </text>
    </comment>
    <comment ref="H6" authorId="0">
      <text>
        <r>
          <rPr>
            <b/>
            <sz val="8"/>
            <rFont val="Tahoma"/>
            <family val="0"/>
          </rPr>
          <t xml:space="preserve">Select the year the trial started from the drop-down list
</t>
        </r>
        <r>
          <rPr>
            <sz val="8"/>
            <rFont val="Tahoma"/>
            <family val="0"/>
          </rPr>
          <t xml:space="preserve">
</t>
        </r>
      </text>
    </comment>
    <comment ref="H7" authorId="0">
      <text>
        <r>
          <rPr>
            <b/>
            <sz val="8"/>
            <rFont val="Tahoma"/>
            <family val="0"/>
          </rPr>
          <t xml:space="preserve">Select the year the trial started from the drop-down list
</t>
        </r>
        <r>
          <rPr>
            <sz val="8"/>
            <rFont val="Tahoma"/>
            <family val="0"/>
          </rPr>
          <t xml:space="preserve">
</t>
        </r>
      </text>
    </comment>
    <comment ref="H8" authorId="0">
      <text>
        <r>
          <rPr>
            <b/>
            <sz val="8"/>
            <rFont val="Tahoma"/>
            <family val="0"/>
          </rPr>
          <t xml:space="preserve">Select the year the trial started from the drop-down list
</t>
        </r>
        <r>
          <rPr>
            <sz val="8"/>
            <rFont val="Tahoma"/>
            <family val="0"/>
          </rPr>
          <t xml:space="preserve">
</t>
        </r>
      </text>
    </comment>
    <comment ref="H9" authorId="0">
      <text>
        <r>
          <rPr>
            <b/>
            <sz val="8"/>
            <rFont val="Tahoma"/>
            <family val="0"/>
          </rPr>
          <t xml:space="preserve">Select the year the trial started from the drop-down list
</t>
        </r>
        <r>
          <rPr>
            <sz val="8"/>
            <rFont val="Tahoma"/>
            <family val="0"/>
          </rPr>
          <t xml:space="preserve">
</t>
        </r>
      </text>
    </comment>
    <comment ref="H10" authorId="0">
      <text>
        <r>
          <rPr>
            <b/>
            <sz val="8"/>
            <rFont val="Tahoma"/>
            <family val="0"/>
          </rPr>
          <t xml:space="preserve">Select the year the trial started from the drop-down list
</t>
        </r>
        <r>
          <rPr>
            <sz val="8"/>
            <rFont val="Tahoma"/>
            <family val="0"/>
          </rPr>
          <t xml:space="preserve">
</t>
        </r>
      </text>
    </comment>
    <comment ref="H11" authorId="0">
      <text>
        <r>
          <rPr>
            <b/>
            <sz val="8"/>
            <rFont val="Tahoma"/>
            <family val="0"/>
          </rPr>
          <t xml:space="preserve">Select the year the trial started from the drop-down list
</t>
        </r>
        <r>
          <rPr>
            <sz val="8"/>
            <rFont val="Tahoma"/>
            <family val="0"/>
          </rPr>
          <t xml:space="preserve">
</t>
        </r>
      </text>
    </comment>
    <comment ref="H12" authorId="0">
      <text>
        <r>
          <rPr>
            <b/>
            <sz val="8"/>
            <rFont val="Tahoma"/>
            <family val="0"/>
          </rPr>
          <t xml:space="preserve">Select the year the trial started from the drop-down list
</t>
        </r>
        <r>
          <rPr>
            <sz val="8"/>
            <rFont val="Tahoma"/>
            <family val="0"/>
          </rPr>
          <t xml:space="preserve">
</t>
        </r>
      </text>
    </comment>
    <comment ref="H13" authorId="0">
      <text>
        <r>
          <rPr>
            <b/>
            <sz val="8"/>
            <rFont val="Tahoma"/>
            <family val="0"/>
          </rPr>
          <t xml:space="preserve">Select the year the trial started from the drop-down list
</t>
        </r>
        <r>
          <rPr>
            <sz val="8"/>
            <rFont val="Tahoma"/>
            <family val="0"/>
          </rPr>
          <t xml:space="preserve">
</t>
        </r>
      </text>
    </comment>
    <comment ref="H14" authorId="0">
      <text>
        <r>
          <rPr>
            <b/>
            <sz val="8"/>
            <rFont val="Tahoma"/>
            <family val="0"/>
          </rPr>
          <t xml:space="preserve">Select the year the trial started from the drop-down list
</t>
        </r>
        <r>
          <rPr>
            <sz val="8"/>
            <rFont val="Tahoma"/>
            <family val="0"/>
          </rPr>
          <t xml:space="preserve">
</t>
        </r>
      </text>
    </comment>
    <comment ref="H15" authorId="0">
      <text>
        <r>
          <rPr>
            <b/>
            <sz val="8"/>
            <rFont val="Tahoma"/>
            <family val="0"/>
          </rPr>
          <t xml:space="preserve">Select the year the trial started from the drop-down list
</t>
        </r>
        <r>
          <rPr>
            <sz val="8"/>
            <rFont val="Tahoma"/>
            <family val="0"/>
          </rPr>
          <t xml:space="preserve">
</t>
        </r>
      </text>
    </comment>
    <comment ref="H16" authorId="0">
      <text>
        <r>
          <rPr>
            <b/>
            <sz val="8"/>
            <rFont val="Tahoma"/>
            <family val="0"/>
          </rPr>
          <t xml:space="preserve">Select the year the trial started from the drop-down list
</t>
        </r>
        <r>
          <rPr>
            <sz val="8"/>
            <rFont val="Tahoma"/>
            <family val="0"/>
          </rPr>
          <t xml:space="preserve">
</t>
        </r>
      </text>
    </comment>
    <comment ref="H17" authorId="0">
      <text>
        <r>
          <rPr>
            <b/>
            <sz val="8"/>
            <rFont val="Tahoma"/>
            <family val="0"/>
          </rPr>
          <t xml:space="preserve">Select the year the trial started from the drop-down list
</t>
        </r>
        <r>
          <rPr>
            <sz val="8"/>
            <rFont val="Tahoma"/>
            <family val="0"/>
          </rPr>
          <t xml:space="preserve">
</t>
        </r>
      </text>
    </comment>
    <comment ref="H18" authorId="0">
      <text>
        <r>
          <rPr>
            <b/>
            <sz val="8"/>
            <rFont val="Tahoma"/>
            <family val="0"/>
          </rPr>
          <t xml:space="preserve">Select the year the trial started from the drop-down list
</t>
        </r>
        <r>
          <rPr>
            <sz val="8"/>
            <rFont val="Tahoma"/>
            <family val="0"/>
          </rPr>
          <t xml:space="preserve">
</t>
        </r>
      </text>
    </comment>
    <comment ref="H19" authorId="0">
      <text>
        <r>
          <rPr>
            <b/>
            <sz val="8"/>
            <rFont val="Tahoma"/>
            <family val="0"/>
          </rPr>
          <t xml:space="preserve">Select the year the trial started from the drop-down list
</t>
        </r>
        <r>
          <rPr>
            <sz val="8"/>
            <rFont val="Tahoma"/>
            <family val="0"/>
          </rPr>
          <t xml:space="preserve">
</t>
        </r>
      </text>
    </comment>
    <comment ref="I5" authorId="0">
      <text>
        <r>
          <rPr>
            <b/>
            <sz val="8"/>
            <rFont val="Tahoma"/>
            <family val="0"/>
          </rPr>
          <t>Select the year the trial ended from the drop-down list</t>
        </r>
        <r>
          <rPr>
            <sz val="8"/>
            <rFont val="Tahoma"/>
            <family val="0"/>
          </rPr>
          <t xml:space="preserve">
</t>
        </r>
      </text>
    </comment>
    <comment ref="I6" authorId="0">
      <text>
        <r>
          <rPr>
            <b/>
            <sz val="8"/>
            <rFont val="Tahoma"/>
            <family val="0"/>
          </rPr>
          <t>Select the year the trial ended from the drop-down list</t>
        </r>
        <r>
          <rPr>
            <sz val="8"/>
            <rFont val="Tahoma"/>
            <family val="0"/>
          </rPr>
          <t xml:space="preserve">
</t>
        </r>
      </text>
    </comment>
    <comment ref="I7" authorId="0">
      <text>
        <r>
          <rPr>
            <b/>
            <sz val="8"/>
            <rFont val="Tahoma"/>
            <family val="0"/>
          </rPr>
          <t>Select the year the trial ended from the drop-down list</t>
        </r>
        <r>
          <rPr>
            <sz val="8"/>
            <rFont val="Tahoma"/>
            <family val="0"/>
          </rPr>
          <t xml:space="preserve">
</t>
        </r>
      </text>
    </comment>
    <comment ref="I8" authorId="0">
      <text>
        <r>
          <rPr>
            <b/>
            <sz val="8"/>
            <rFont val="Tahoma"/>
            <family val="0"/>
          </rPr>
          <t>Select the year the trial ended from the drop-down list</t>
        </r>
        <r>
          <rPr>
            <sz val="8"/>
            <rFont val="Tahoma"/>
            <family val="0"/>
          </rPr>
          <t xml:space="preserve">
</t>
        </r>
      </text>
    </comment>
    <comment ref="I9" authorId="0">
      <text>
        <r>
          <rPr>
            <b/>
            <sz val="8"/>
            <rFont val="Tahoma"/>
            <family val="0"/>
          </rPr>
          <t>Select the year the trial ended from the drop-down list</t>
        </r>
        <r>
          <rPr>
            <sz val="8"/>
            <rFont val="Tahoma"/>
            <family val="0"/>
          </rPr>
          <t xml:space="preserve">
</t>
        </r>
      </text>
    </comment>
    <comment ref="I10" authorId="0">
      <text>
        <r>
          <rPr>
            <b/>
            <sz val="8"/>
            <rFont val="Tahoma"/>
            <family val="0"/>
          </rPr>
          <t>Select the year the trial ended from the drop-down list</t>
        </r>
        <r>
          <rPr>
            <sz val="8"/>
            <rFont val="Tahoma"/>
            <family val="0"/>
          </rPr>
          <t xml:space="preserve">
</t>
        </r>
      </text>
    </comment>
    <comment ref="I11" authorId="0">
      <text>
        <r>
          <rPr>
            <b/>
            <sz val="8"/>
            <rFont val="Tahoma"/>
            <family val="0"/>
          </rPr>
          <t>Select the year the trial ended from the drop-down list</t>
        </r>
        <r>
          <rPr>
            <sz val="8"/>
            <rFont val="Tahoma"/>
            <family val="0"/>
          </rPr>
          <t xml:space="preserve">
</t>
        </r>
      </text>
    </comment>
    <comment ref="I12" authorId="0">
      <text>
        <r>
          <rPr>
            <b/>
            <sz val="8"/>
            <rFont val="Tahoma"/>
            <family val="0"/>
          </rPr>
          <t>Select the year the trial ended from the drop-down list</t>
        </r>
        <r>
          <rPr>
            <sz val="8"/>
            <rFont val="Tahoma"/>
            <family val="0"/>
          </rPr>
          <t xml:space="preserve">
</t>
        </r>
      </text>
    </comment>
    <comment ref="I13" authorId="0">
      <text>
        <r>
          <rPr>
            <b/>
            <sz val="8"/>
            <rFont val="Tahoma"/>
            <family val="0"/>
          </rPr>
          <t>Select the year the trial ended from the drop-down list</t>
        </r>
        <r>
          <rPr>
            <sz val="8"/>
            <rFont val="Tahoma"/>
            <family val="0"/>
          </rPr>
          <t xml:space="preserve">
</t>
        </r>
      </text>
    </comment>
    <comment ref="I14" authorId="0">
      <text>
        <r>
          <rPr>
            <b/>
            <sz val="8"/>
            <rFont val="Tahoma"/>
            <family val="0"/>
          </rPr>
          <t>Select the year the trial ended from the drop-down list</t>
        </r>
        <r>
          <rPr>
            <sz val="8"/>
            <rFont val="Tahoma"/>
            <family val="0"/>
          </rPr>
          <t xml:space="preserve">
</t>
        </r>
      </text>
    </comment>
    <comment ref="I15" authorId="0">
      <text>
        <r>
          <rPr>
            <b/>
            <sz val="8"/>
            <rFont val="Tahoma"/>
            <family val="0"/>
          </rPr>
          <t>Select the year the trial ended from the drop-down list</t>
        </r>
        <r>
          <rPr>
            <sz val="8"/>
            <rFont val="Tahoma"/>
            <family val="0"/>
          </rPr>
          <t xml:space="preserve">
</t>
        </r>
      </text>
    </comment>
    <comment ref="I16" authorId="0">
      <text>
        <r>
          <rPr>
            <b/>
            <sz val="8"/>
            <rFont val="Tahoma"/>
            <family val="0"/>
          </rPr>
          <t>Select the year the trial ended from the drop-down list</t>
        </r>
        <r>
          <rPr>
            <sz val="8"/>
            <rFont val="Tahoma"/>
            <family val="0"/>
          </rPr>
          <t xml:space="preserve">
</t>
        </r>
      </text>
    </comment>
    <comment ref="I17" authorId="0">
      <text>
        <r>
          <rPr>
            <b/>
            <sz val="8"/>
            <rFont val="Tahoma"/>
            <family val="0"/>
          </rPr>
          <t>Select the year the trial ended from the drop-down list</t>
        </r>
        <r>
          <rPr>
            <sz val="8"/>
            <rFont val="Tahoma"/>
            <family val="0"/>
          </rPr>
          <t xml:space="preserve">
</t>
        </r>
      </text>
    </comment>
    <comment ref="I18" authorId="0">
      <text>
        <r>
          <rPr>
            <b/>
            <sz val="8"/>
            <rFont val="Tahoma"/>
            <family val="0"/>
          </rPr>
          <t>Select the year the trial ended from the drop-down list</t>
        </r>
        <r>
          <rPr>
            <sz val="8"/>
            <rFont val="Tahoma"/>
            <family val="0"/>
          </rPr>
          <t xml:space="preserve">
</t>
        </r>
      </text>
    </comment>
    <comment ref="I19" authorId="0">
      <text>
        <r>
          <rPr>
            <b/>
            <sz val="8"/>
            <rFont val="Tahoma"/>
            <family val="0"/>
          </rPr>
          <t>Select the year the trial ended from the drop-down list</t>
        </r>
        <r>
          <rPr>
            <sz val="8"/>
            <rFont val="Tahoma"/>
            <family val="0"/>
          </rPr>
          <t xml:space="preserve">
</t>
        </r>
      </text>
    </comment>
    <comment ref="J5" authorId="0">
      <text>
        <r>
          <rPr>
            <b/>
            <sz val="8"/>
            <rFont val="Tahoma"/>
            <family val="0"/>
          </rPr>
          <t>Enter the duration of the trial in years (the operators &gt;, &lt; and = can also be used e.g. &gt;=5).</t>
        </r>
      </text>
    </comment>
    <comment ref="J6" authorId="0">
      <text>
        <r>
          <rPr>
            <b/>
            <sz val="8"/>
            <rFont val="Tahoma"/>
            <family val="0"/>
          </rPr>
          <t>Enter the duration of the trial in years (the operators &gt;, &lt; and = can also be used e.g. &gt;=5).</t>
        </r>
      </text>
    </comment>
    <comment ref="J7" authorId="0">
      <text>
        <r>
          <rPr>
            <b/>
            <sz val="8"/>
            <rFont val="Tahoma"/>
            <family val="0"/>
          </rPr>
          <t>Enter the duration of the trial in years (the operators &gt;, &lt; and = can also be used e.g. &gt;=5).</t>
        </r>
      </text>
    </comment>
    <comment ref="J8" authorId="0">
      <text>
        <r>
          <rPr>
            <b/>
            <sz val="8"/>
            <rFont val="Tahoma"/>
            <family val="0"/>
          </rPr>
          <t>Enter the duration of the trial in years (the operators &gt;, &lt; and = can also be used e.g. &gt;=5).</t>
        </r>
      </text>
    </comment>
    <comment ref="J9" authorId="0">
      <text>
        <r>
          <rPr>
            <b/>
            <sz val="8"/>
            <rFont val="Tahoma"/>
            <family val="0"/>
          </rPr>
          <t>Enter the duration of the trial in years (the operators &gt;, &lt; and = can also be used e.g. &gt;=5).</t>
        </r>
      </text>
    </comment>
    <comment ref="J10" authorId="0">
      <text>
        <r>
          <rPr>
            <b/>
            <sz val="8"/>
            <rFont val="Tahoma"/>
            <family val="0"/>
          </rPr>
          <t>Enter the duration of the trial in years (the operators &gt;, &lt; and = can also be used e.g. &gt;=5).</t>
        </r>
      </text>
    </comment>
    <comment ref="J11" authorId="0">
      <text>
        <r>
          <rPr>
            <b/>
            <sz val="8"/>
            <rFont val="Tahoma"/>
            <family val="0"/>
          </rPr>
          <t>Enter the duration of the trial in years (the operators &gt;, &lt; and = can also be used e.g. &gt;=5).</t>
        </r>
      </text>
    </comment>
    <comment ref="J12" authorId="0">
      <text>
        <r>
          <rPr>
            <b/>
            <sz val="8"/>
            <rFont val="Tahoma"/>
            <family val="0"/>
          </rPr>
          <t>Enter the duration of the trial in years (the operators &gt;, &lt; and = can also be used e.g. &gt;=5).</t>
        </r>
      </text>
    </comment>
    <comment ref="J13" authorId="0">
      <text>
        <r>
          <rPr>
            <b/>
            <sz val="8"/>
            <rFont val="Tahoma"/>
            <family val="0"/>
          </rPr>
          <t>Enter the duration of the trial in years (the operators &gt;, &lt; and = can also be used e.g. &gt;=5).</t>
        </r>
      </text>
    </comment>
    <comment ref="J14" authorId="0">
      <text>
        <r>
          <rPr>
            <b/>
            <sz val="8"/>
            <rFont val="Tahoma"/>
            <family val="0"/>
          </rPr>
          <t>Enter the duration of the trial in years (the operators &gt;, &lt; and = can also be used e.g. &gt;=5).</t>
        </r>
      </text>
    </comment>
    <comment ref="J15" authorId="0">
      <text>
        <r>
          <rPr>
            <b/>
            <sz val="8"/>
            <rFont val="Tahoma"/>
            <family val="0"/>
          </rPr>
          <t>Enter the duration of the trial in years (the operators &gt;, &lt; and = can also be used e.g. &gt;=5).</t>
        </r>
      </text>
    </comment>
    <comment ref="J16" authorId="0">
      <text>
        <r>
          <rPr>
            <b/>
            <sz val="8"/>
            <rFont val="Tahoma"/>
            <family val="0"/>
          </rPr>
          <t>Enter the duration of the trial in years (the operators &gt;, &lt; and = can also be used e.g. &gt;=5).</t>
        </r>
      </text>
    </comment>
    <comment ref="J17" authorId="0">
      <text>
        <r>
          <rPr>
            <b/>
            <sz val="8"/>
            <rFont val="Tahoma"/>
            <family val="0"/>
          </rPr>
          <t>Enter the duration of the trial in years (the operators &gt;, &lt; and = can also be used e.g. &gt;=5).</t>
        </r>
      </text>
    </comment>
    <comment ref="J18" authorId="0">
      <text>
        <r>
          <rPr>
            <b/>
            <sz val="8"/>
            <rFont val="Tahoma"/>
            <family val="0"/>
          </rPr>
          <t>Enter the duration of the trial in years (the operators &gt;, &lt; and = can also be used e.g. &gt;=5).</t>
        </r>
      </text>
    </comment>
    <comment ref="J19" authorId="0">
      <text>
        <r>
          <rPr>
            <b/>
            <sz val="8"/>
            <rFont val="Tahoma"/>
            <family val="0"/>
          </rPr>
          <t>Enter the duration of the trial in years (the operators &gt;, &lt; and = can also be used e.g. &gt;=5).</t>
        </r>
      </text>
    </comment>
    <comment ref="K5" authorId="0">
      <text>
        <r>
          <rPr>
            <b/>
            <sz val="8"/>
            <rFont val="Tahoma"/>
            <family val="0"/>
          </rPr>
          <t>Select the generic type of mod</t>
        </r>
        <r>
          <rPr>
            <b/>
            <sz val="8"/>
            <rFont val="Tahoma"/>
            <family val="2"/>
          </rPr>
          <t>ification from the drop-down list</t>
        </r>
      </text>
    </comment>
    <comment ref="K6" authorId="0">
      <text>
        <r>
          <rPr>
            <b/>
            <sz val="8"/>
            <rFont val="Tahoma"/>
            <family val="0"/>
          </rPr>
          <t>Select the generic type of mod</t>
        </r>
        <r>
          <rPr>
            <b/>
            <sz val="8"/>
            <rFont val="Tahoma"/>
            <family val="2"/>
          </rPr>
          <t>ification from the drop-down list</t>
        </r>
      </text>
    </comment>
    <comment ref="K7" authorId="0">
      <text>
        <r>
          <rPr>
            <b/>
            <sz val="8"/>
            <rFont val="Tahoma"/>
            <family val="0"/>
          </rPr>
          <t>Select the generic type of mod</t>
        </r>
        <r>
          <rPr>
            <b/>
            <sz val="8"/>
            <rFont val="Tahoma"/>
            <family val="2"/>
          </rPr>
          <t>ification from the drop-down list</t>
        </r>
      </text>
    </comment>
    <comment ref="K8" authorId="0">
      <text>
        <r>
          <rPr>
            <b/>
            <sz val="8"/>
            <rFont val="Tahoma"/>
            <family val="0"/>
          </rPr>
          <t>Select the generic type of mod</t>
        </r>
        <r>
          <rPr>
            <b/>
            <sz val="8"/>
            <rFont val="Tahoma"/>
            <family val="2"/>
          </rPr>
          <t>ification from the drop-down list</t>
        </r>
      </text>
    </comment>
    <comment ref="K9" authorId="0">
      <text>
        <r>
          <rPr>
            <b/>
            <sz val="8"/>
            <rFont val="Tahoma"/>
            <family val="0"/>
          </rPr>
          <t>Select the generic type of mod</t>
        </r>
        <r>
          <rPr>
            <b/>
            <sz val="8"/>
            <rFont val="Tahoma"/>
            <family val="2"/>
          </rPr>
          <t>ification from the drop-down list</t>
        </r>
      </text>
    </comment>
    <comment ref="K10" authorId="0">
      <text>
        <r>
          <rPr>
            <b/>
            <sz val="8"/>
            <rFont val="Tahoma"/>
            <family val="0"/>
          </rPr>
          <t>Select the generic type of mod</t>
        </r>
        <r>
          <rPr>
            <b/>
            <sz val="8"/>
            <rFont val="Tahoma"/>
            <family val="2"/>
          </rPr>
          <t>ification from the drop-down list</t>
        </r>
      </text>
    </comment>
    <comment ref="K11" authorId="0">
      <text>
        <r>
          <rPr>
            <b/>
            <sz val="8"/>
            <rFont val="Tahoma"/>
            <family val="0"/>
          </rPr>
          <t>Select the generic type of mod</t>
        </r>
        <r>
          <rPr>
            <b/>
            <sz val="8"/>
            <rFont val="Tahoma"/>
            <family val="2"/>
          </rPr>
          <t>ification from the drop-down list</t>
        </r>
      </text>
    </comment>
    <comment ref="K12" authorId="0">
      <text>
        <r>
          <rPr>
            <b/>
            <sz val="8"/>
            <rFont val="Tahoma"/>
            <family val="0"/>
          </rPr>
          <t>Select the generic type of mod</t>
        </r>
        <r>
          <rPr>
            <b/>
            <sz val="8"/>
            <rFont val="Tahoma"/>
            <family val="2"/>
          </rPr>
          <t>ification from the drop-down list</t>
        </r>
      </text>
    </comment>
    <comment ref="K13" authorId="0">
      <text>
        <r>
          <rPr>
            <b/>
            <sz val="8"/>
            <rFont val="Tahoma"/>
            <family val="0"/>
          </rPr>
          <t>Select the generic type of mod</t>
        </r>
        <r>
          <rPr>
            <b/>
            <sz val="8"/>
            <rFont val="Tahoma"/>
            <family val="2"/>
          </rPr>
          <t>ification from the drop-down list</t>
        </r>
      </text>
    </comment>
    <comment ref="K14" authorId="0">
      <text>
        <r>
          <rPr>
            <b/>
            <sz val="8"/>
            <rFont val="Tahoma"/>
            <family val="0"/>
          </rPr>
          <t>Select the generic type of mod</t>
        </r>
        <r>
          <rPr>
            <b/>
            <sz val="8"/>
            <rFont val="Tahoma"/>
            <family val="2"/>
          </rPr>
          <t>ification from the drop-down list</t>
        </r>
      </text>
    </comment>
    <comment ref="K15" authorId="0">
      <text>
        <r>
          <rPr>
            <b/>
            <sz val="8"/>
            <rFont val="Tahoma"/>
            <family val="0"/>
          </rPr>
          <t>Select the generic type of mod</t>
        </r>
        <r>
          <rPr>
            <b/>
            <sz val="8"/>
            <rFont val="Tahoma"/>
            <family val="2"/>
          </rPr>
          <t>ification from the drop-down list</t>
        </r>
      </text>
    </comment>
    <comment ref="K16" authorId="0">
      <text>
        <r>
          <rPr>
            <b/>
            <sz val="8"/>
            <rFont val="Tahoma"/>
            <family val="0"/>
          </rPr>
          <t>Select the generic type of mod</t>
        </r>
        <r>
          <rPr>
            <b/>
            <sz val="8"/>
            <rFont val="Tahoma"/>
            <family val="2"/>
          </rPr>
          <t>ification from the drop-down list</t>
        </r>
      </text>
    </comment>
    <comment ref="K17" authorId="0">
      <text>
        <r>
          <rPr>
            <b/>
            <sz val="8"/>
            <rFont val="Tahoma"/>
            <family val="0"/>
          </rPr>
          <t>Select the generic type of mod</t>
        </r>
        <r>
          <rPr>
            <b/>
            <sz val="8"/>
            <rFont val="Tahoma"/>
            <family val="2"/>
          </rPr>
          <t>ification from the drop-down list</t>
        </r>
      </text>
    </comment>
    <comment ref="K18" authorId="0">
      <text>
        <r>
          <rPr>
            <b/>
            <sz val="8"/>
            <rFont val="Tahoma"/>
            <family val="0"/>
          </rPr>
          <t>Select the generic type of mod</t>
        </r>
        <r>
          <rPr>
            <b/>
            <sz val="8"/>
            <rFont val="Tahoma"/>
            <family val="2"/>
          </rPr>
          <t>ification from the drop-down list</t>
        </r>
      </text>
    </comment>
    <comment ref="K19" authorId="0">
      <text>
        <r>
          <rPr>
            <b/>
            <sz val="8"/>
            <rFont val="Tahoma"/>
            <family val="0"/>
          </rPr>
          <t>Select the generic type of mod</t>
        </r>
        <r>
          <rPr>
            <b/>
            <sz val="8"/>
            <rFont val="Tahoma"/>
            <family val="2"/>
          </rPr>
          <t>ification from the drop-down list</t>
        </r>
      </text>
    </comment>
    <comment ref="L5"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6"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7"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8"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9"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10"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11"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12"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13"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14"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15"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16"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17"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18"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L19"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M6" authorId="0">
      <text>
        <r>
          <rPr>
            <b/>
            <sz val="8"/>
            <rFont val="Tahoma"/>
            <family val="0"/>
          </rPr>
          <t>Select the generic type of mod</t>
        </r>
        <r>
          <rPr>
            <b/>
            <sz val="8"/>
            <rFont val="Tahoma"/>
            <family val="2"/>
          </rPr>
          <t>ification from the drop-down list</t>
        </r>
      </text>
    </comment>
    <comment ref="M7" authorId="0">
      <text>
        <r>
          <rPr>
            <b/>
            <sz val="8"/>
            <rFont val="Tahoma"/>
            <family val="0"/>
          </rPr>
          <t>Select the generic type of mod</t>
        </r>
        <r>
          <rPr>
            <b/>
            <sz val="8"/>
            <rFont val="Tahoma"/>
            <family val="2"/>
          </rPr>
          <t>ification from the drop-down list</t>
        </r>
      </text>
    </comment>
    <comment ref="M8" authorId="0">
      <text>
        <r>
          <rPr>
            <b/>
            <sz val="8"/>
            <rFont val="Tahoma"/>
            <family val="0"/>
          </rPr>
          <t>Select the generic type of mod</t>
        </r>
        <r>
          <rPr>
            <b/>
            <sz val="8"/>
            <rFont val="Tahoma"/>
            <family val="2"/>
          </rPr>
          <t>ification from the drop-down list</t>
        </r>
      </text>
    </comment>
    <comment ref="M9" authorId="0">
      <text>
        <r>
          <rPr>
            <b/>
            <sz val="8"/>
            <rFont val="Tahoma"/>
            <family val="0"/>
          </rPr>
          <t>Select the generic type of mod</t>
        </r>
        <r>
          <rPr>
            <b/>
            <sz val="8"/>
            <rFont val="Tahoma"/>
            <family val="2"/>
          </rPr>
          <t>ification from the drop-down list</t>
        </r>
      </text>
    </comment>
    <comment ref="M10" authorId="0">
      <text>
        <r>
          <rPr>
            <b/>
            <sz val="8"/>
            <rFont val="Tahoma"/>
            <family val="0"/>
          </rPr>
          <t>Select the generic type of mod</t>
        </r>
        <r>
          <rPr>
            <b/>
            <sz val="8"/>
            <rFont val="Tahoma"/>
            <family val="2"/>
          </rPr>
          <t>ification from the drop-down list</t>
        </r>
      </text>
    </comment>
    <comment ref="M11" authorId="0">
      <text>
        <r>
          <rPr>
            <b/>
            <sz val="8"/>
            <rFont val="Tahoma"/>
            <family val="0"/>
          </rPr>
          <t>Select the generic type of mod</t>
        </r>
        <r>
          <rPr>
            <b/>
            <sz val="8"/>
            <rFont val="Tahoma"/>
            <family val="2"/>
          </rPr>
          <t>ification from the drop-down list</t>
        </r>
      </text>
    </comment>
    <comment ref="M12" authorId="0">
      <text>
        <r>
          <rPr>
            <b/>
            <sz val="8"/>
            <rFont val="Tahoma"/>
            <family val="0"/>
          </rPr>
          <t>Select the generic type of mod</t>
        </r>
        <r>
          <rPr>
            <b/>
            <sz val="8"/>
            <rFont val="Tahoma"/>
            <family val="2"/>
          </rPr>
          <t>ification from the drop-down list</t>
        </r>
      </text>
    </comment>
    <comment ref="M13" authorId="0">
      <text>
        <r>
          <rPr>
            <b/>
            <sz val="8"/>
            <rFont val="Tahoma"/>
            <family val="0"/>
          </rPr>
          <t>Select the generic type of mod</t>
        </r>
        <r>
          <rPr>
            <b/>
            <sz val="8"/>
            <rFont val="Tahoma"/>
            <family val="2"/>
          </rPr>
          <t>ification from the drop-down list</t>
        </r>
      </text>
    </comment>
    <comment ref="M14" authorId="0">
      <text>
        <r>
          <rPr>
            <b/>
            <sz val="8"/>
            <rFont val="Tahoma"/>
            <family val="0"/>
          </rPr>
          <t>Select the generic type of mod</t>
        </r>
        <r>
          <rPr>
            <b/>
            <sz val="8"/>
            <rFont val="Tahoma"/>
            <family val="2"/>
          </rPr>
          <t>ification from the drop-down list</t>
        </r>
      </text>
    </comment>
    <comment ref="M15" authorId="0">
      <text>
        <r>
          <rPr>
            <b/>
            <sz val="8"/>
            <rFont val="Tahoma"/>
            <family val="0"/>
          </rPr>
          <t>Select the generic type of mod</t>
        </r>
        <r>
          <rPr>
            <b/>
            <sz val="8"/>
            <rFont val="Tahoma"/>
            <family val="2"/>
          </rPr>
          <t>ification from the drop-down list</t>
        </r>
      </text>
    </comment>
    <comment ref="M16" authorId="0">
      <text>
        <r>
          <rPr>
            <b/>
            <sz val="8"/>
            <rFont val="Tahoma"/>
            <family val="0"/>
          </rPr>
          <t>Select the generic type of mod</t>
        </r>
        <r>
          <rPr>
            <b/>
            <sz val="8"/>
            <rFont val="Tahoma"/>
            <family val="2"/>
          </rPr>
          <t>ification from the drop-down list</t>
        </r>
      </text>
    </comment>
    <comment ref="M17" authorId="0">
      <text>
        <r>
          <rPr>
            <b/>
            <sz val="8"/>
            <rFont val="Tahoma"/>
            <family val="0"/>
          </rPr>
          <t>Select the generic type of mod</t>
        </r>
        <r>
          <rPr>
            <b/>
            <sz val="8"/>
            <rFont val="Tahoma"/>
            <family val="2"/>
          </rPr>
          <t>ification from the drop-down list</t>
        </r>
      </text>
    </comment>
    <comment ref="M18" authorId="0">
      <text>
        <r>
          <rPr>
            <b/>
            <sz val="8"/>
            <rFont val="Tahoma"/>
            <family val="0"/>
          </rPr>
          <t>Select the generic type of mod</t>
        </r>
        <r>
          <rPr>
            <b/>
            <sz val="8"/>
            <rFont val="Tahoma"/>
            <family val="2"/>
          </rPr>
          <t>ification from the drop-down list</t>
        </r>
      </text>
    </comment>
    <comment ref="M19" authorId="0">
      <text>
        <r>
          <rPr>
            <b/>
            <sz val="8"/>
            <rFont val="Tahoma"/>
            <family val="0"/>
          </rPr>
          <t>Select the generic type of mod</t>
        </r>
        <r>
          <rPr>
            <b/>
            <sz val="8"/>
            <rFont val="Tahoma"/>
            <family val="2"/>
          </rPr>
          <t>ification from the drop-down list</t>
        </r>
      </text>
    </comment>
    <comment ref="N6"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N7"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N8"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N9"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N10"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N11"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N12"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N13"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N14"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N15"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N16"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N17"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N18"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N19"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O5" authorId="0">
      <text>
        <r>
          <rPr>
            <b/>
            <sz val="8"/>
            <rFont val="Tahoma"/>
            <family val="0"/>
          </rPr>
          <t>Select the generic type of mod</t>
        </r>
        <r>
          <rPr>
            <b/>
            <sz val="8"/>
            <rFont val="Tahoma"/>
            <family val="2"/>
          </rPr>
          <t>ification from the drop-down list</t>
        </r>
      </text>
    </comment>
    <comment ref="O7" authorId="0">
      <text>
        <r>
          <rPr>
            <b/>
            <sz val="8"/>
            <rFont val="Tahoma"/>
            <family val="0"/>
          </rPr>
          <t>Select the generic type of mod</t>
        </r>
        <r>
          <rPr>
            <b/>
            <sz val="8"/>
            <rFont val="Tahoma"/>
            <family val="2"/>
          </rPr>
          <t>ification from the drop-down list</t>
        </r>
      </text>
    </comment>
    <comment ref="O8" authorId="0">
      <text>
        <r>
          <rPr>
            <b/>
            <sz val="8"/>
            <rFont val="Tahoma"/>
            <family val="0"/>
          </rPr>
          <t>Select the generic type of mod</t>
        </r>
        <r>
          <rPr>
            <b/>
            <sz val="8"/>
            <rFont val="Tahoma"/>
            <family val="2"/>
          </rPr>
          <t>ification from the drop-down list</t>
        </r>
      </text>
    </comment>
    <comment ref="O9" authorId="0">
      <text>
        <r>
          <rPr>
            <b/>
            <sz val="8"/>
            <rFont val="Tahoma"/>
            <family val="0"/>
          </rPr>
          <t>Select the generic type of mod</t>
        </r>
        <r>
          <rPr>
            <b/>
            <sz val="8"/>
            <rFont val="Tahoma"/>
            <family val="2"/>
          </rPr>
          <t>ification from the drop-down list</t>
        </r>
      </text>
    </comment>
    <comment ref="O10" authorId="0">
      <text>
        <r>
          <rPr>
            <b/>
            <sz val="8"/>
            <rFont val="Tahoma"/>
            <family val="0"/>
          </rPr>
          <t>Select the generic type of mod</t>
        </r>
        <r>
          <rPr>
            <b/>
            <sz val="8"/>
            <rFont val="Tahoma"/>
            <family val="2"/>
          </rPr>
          <t>ification from the drop-down list</t>
        </r>
      </text>
    </comment>
    <comment ref="O11" authorId="0">
      <text>
        <r>
          <rPr>
            <b/>
            <sz val="8"/>
            <rFont val="Tahoma"/>
            <family val="0"/>
          </rPr>
          <t>Select the generic type of mod</t>
        </r>
        <r>
          <rPr>
            <b/>
            <sz val="8"/>
            <rFont val="Tahoma"/>
            <family val="2"/>
          </rPr>
          <t>ification from the drop-down list</t>
        </r>
      </text>
    </comment>
    <comment ref="O12" authorId="0">
      <text>
        <r>
          <rPr>
            <b/>
            <sz val="8"/>
            <rFont val="Tahoma"/>
            <family val="0"/>
          </rPr>
          <t>Select the generic type of mod</t>
        </r>
        <r>
          <rPr>
            <b/>
            <sz val="8"/>
            <rFont val="Tahoma"/>
            <family val="2"/>
          </rPr>
          <t>ification from the drop-down list</t>
        </r>
      </text>
    </comment>
    <comment ref="O13" authorId="0">
      <text>
        <r>
          <rPr>
            <b/>
            <sz val="8"/>
            <rFont val="Tahoma"/>
            <family val="0"/>
          </rPr>
          <t>Select the generic type of mod</t>
        </r>
        <r>
          <rPr>
            <b/>
            <sz val="8"/>
            <rFont val="Tahoma"/>
            <family val="2"/>
          </rPr>
          <t>ification from the drop-down list</t>
        </r>
      </text>
    </comment>
    <comment ref="O14" authorId="0">
      <text>
        <r>
          <rPr>
            <b/>
            <sz val="8"/>
            <rFont val="Tahoma"/>
            <family val="0"/>
          </rPr>
          <t>Select the generic type of mod</t>
        </r>
        <r>
          <rPr>
            <b/>
            <sz val="8"/>
            <rFont val="Tahoma"/>
            <family val="2"/>
          </rPr>
          <t>ification from the drop-down list</t>
        </r>
      </text>
    </comment>
    <comment ref="O15" authorId="0">
      <text>
        <r>
          <rPr>
            <b/>
            <sz val="8"/>
            <rFont val="Tahoma"/>
            <family val="0"/>
          </rPr>
          <t>Select the generic type of mod</t>
        </r>
        <r>
          <rPr>
            <b/>
            <sz val="8"/>
            <rFont val="Tahoma"/>
            <family val="2"/>
          </rPr>
          <t>ification from the drop-down list</t>
        </r>
      </text>
    </comment>
    <comment ref="O16" authorId="0">
      <text>
        <r>
          <rPr>
            <b/>
            <sz val="8"/>
            <rFont val="Tahoma"/>
            <family val="0"/>
          </rPr>
          <t>Select the generic type of mod</t>
        </r>
        <r>
          <rPr>
            <b/>
            <sz val="8"/>
            <rFont val="Tahoma"/>
            <family val="2"/>
          </rPr>
          <t>ification from the drop-down list</t>
        </r>
      </text>
    </comment>
    <comment ref="O17" authorId="0">
      <text>
        <r>
          <rPr>
            <b/>
            <sz val="8"/>
            <rFont val="Tahoma"/>
            <family val="0"/>
          </rPr>
          <t>Select the generic type of mod</t>
        </r>
        <r>
          <rPr>
            <b/>
            <sz val="8"/>
            <rFont val="Tahoma"/>
            <family val="2"/>
          </rPr>
          <t>ification from the drop-down list</t>
        </r>
      </text>
    </comment>
    <comment ref="O18" authorId="0">
      <text>
        <r>
          <rPr>
            <b/>
            <sz val="8"/>
            <rFont val="Tahoma"/>
            <family val="0"/>
          </rPr>
          <t>Select the generic type of mod</t>
        </r>
        <r>
          <rPr>
            <b/>
            <sz val="8"/>
            <rFont val="Tahoma"/>
            <family val="2"/>
          </rPr>
          <t>ification from the drop-down list</t>
        </r>
      </text>
    </comment>
    <comment ref="O19" authorId="0">
      <text>
        <r>
          <rPr>
            <b/>
            <sz val="8"/>
            <rFont val="Tahoma"/>
            <family val="0"/>
          </rPr>
          <t>Select the generic type of mod</t>
        </r>
        <r>
          <rPr>
            <b/>
            <sz val="8"/>
            <rFont val="Tahoma"/>
            <family val="2"/>
          </rPr>
          <t>ification from the drop-down list</t>
        </r>
      </text>
    </comment>
    <comment ref="P5"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7"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8"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9"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10"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11"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12"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13"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14"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15"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16"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17"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18"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P19"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Q5" authorId="0">
      <text>
        <r>
          <rPr>
            <b/>
            <sz val="8"/>
            <rFont val="Tahoma"/>
            <family val="0"/>
          </rPr>
          <t>Select the generic type of mod</t>
        </r>
        <r>
          <rPr>
            <b/>
            <sz val="8"/>
            <rFont val="Tahoma"/>
            <family val="2"/>
          </rPr>
          <t>ification from the drop-down list</t>
        </r>
      </text>
    </comment>
    <comment ref="Q6" authorId="0">
      <text>
        <r>
          <rPr>
            <b/>
            <sz val="8"/>
            <rFont val="Tahoma"/>
            <family val="0"/>
          </rPr>
          <t>Select the generic type of mod</t>
        </r>
        <r>
          <rPr>
            <b/>
            <sz val="8"/>
            <rFont val="Tahoma"/>
            <family val="2"/>
          </rPr>
          <t>ification from the drop-down list</t>
        </r>
      </text>
    </comment>
    <comment ref="Q8" authorId="0">
      <text>
        <r>
          <rPr>
            <b/>
            <sz val="8"/>
            <rFont val="Tahoma"/>
            <family val="0"/>
          </rPr>
          <t>Select the generic type of mod</t>
        </r>
        <r>
          <rPr>
            <b/>
            <sz val="8"/>
            <rFont val="Tahoma"/>
            <family val="2"/>
          </rPr>
          <t>ification from the drop-down list</t>
        </r>
      </text>
    </comment>
    <comment ref="Q9" authorId="0">
      <text>
        <r>
          <rPr>
            <b/>
            <sz val="8"/>
            <rFont val="Tahoma"/>
            <family val="0"/>
          </rPr>
          <t>Select the generic type of mod</t>
        </r>
        <r>
          <rPr>
            <b/>
            <sz val="8"/>
            <rFont val="Tahoma"/>
            <family val="2"/>
          </rPr>
          <t>ification from the drop-down list</t>
        </r>
      </text>
    </comment>
    <comment ref="Q10" authorId="0">
      <text>
        <r>
          <rPr>
            <b/>
            <sz val="8"/>
            <rFont val="Tahoma"/>
            <family val="0"/>
          </rPr>
          <t>Select the generic type of mod</t>
        </r>
        <r>
          <rPr>
            <b/>
            <sz val="8"/>
            <rFont val="Tahoma"/>
            <family val="2"/>
          </rPr>
          <t>ification from the drop-down list</t>
        </r>
      </text>
    </comment>
    <comment ref="Q11" authorId="0">
      <text>
        <r>
          <rPr>
            <b/>
            <sz val="8"/>
            <rFont val="Tahoma"/>
            <family val="0"/>
          </rPr>
          <t>Select the generic type of mod</t>
        </r>
        <r>
          <rPr>
            <b/>
            <sz val="8"/>
            <rFont val="Tahoma"/>
            <family val="2"/>
          </rPr>
          <t>ification from the drop-down list</t>
        </r>
      </text>
    </comment>
    <comment ref="Q12" authorId="0">
      <text>
        <r>
          <rPr>
            <b/>
            <sz val="8"/>
            <rFont val="Tahoma"/>
            <family val="0"/>
          </rPr>
          <t>Select the generic type of mod</t>
        </r>
        <r>
          <rPr>
            <b/>
            <sz val="8"/>
            <rFont val="Tahoma"/>
            <family val="2"/>
          </rPr>
          <t>ification from the drop-down list</t>
        </r>
      </text>
    </comment>
    <comment ref="Q13" authorId="0">
      <text>
        <r>
          <rPr>
            <b/>
            <sz val="8"/>
            <rFont val="Tahoma"/>
            <family val="0"/>
          </rPr>
          <t>Select the generic type of mod</t>
        </r>
        <r>
          <rPr>
            <b/>
            <sz val="8"/>
            <rFont val="Tahoma"/>
            <family val="2"/>
          </rPr>
          <t>ification from the drop-down list</t>
        </r>
      </text>
    </comment>
    <comment ref="Q14" authorId="0">
      <text>
        <r>
          <rPr>
            <b/>
            <sz val="8"/>
            <rFont val="Tahoma"/>
            <family val="0"/>
          </rPr>
          <t>Select the generic type of mod</t>
        </r>
        <r>
          <rPr>
            <b/>
            <sz val="8"/>
            <rFont val="Tahoma"/>
            <family val="2"/>
          </rPr>
          <t>ification from the drop-down list</t>
        </r>
      </text>
    </comment>
    <comment ref="Q15" authorId="0">
      <text>
        <r>
          <rPr>
            <b/>
            <sz val="8"/>
            <rFont val="Tahoma"/>
            <family val="0"/>
          </rPr>
          <t>Select the generic type of mod</t>
        </r>
        <r>
          <rPr>
            <b/>
            <sz val="8"/>
            <rFont val="Tahoma"/>
            <family val="2"/>
          </rPr>
          <t>ification from the drop-down list</t>
        </r>
      </text>
    </comment>
    <comment ref="Q16" authorId="0">
      <text>
        <r>
          <rPr>
            <b/>
            <sz val="8"/>
            <rFont val="Tahoma"/>
            <family val="0"/>
          </rPr>
          <t>Select the generic type of mod</t>
        </r>
        <r>
          <rPr>
            <b/>
            <sz val="8"/>
            <rFont val="Tahoma"/>
            <family val="2"/>
          </rPr>
          <t>ification from the drop-down list</t>
        </r>
      </text>
    </comment>
    <comment ref="Q17" authorId="0">
      <text>
        <r>
          <rPr>
            <b/>
            <sz val="8"/>
            <rFont val="Tahoma"/>
            <family val="0"/>
          </rPr>
          <t>Select the generic type of mod</t>
        </r>
        <r>
          <rPr>
            <b/>
            <sz val="8"/>
            <rFont val="Tahoma"/>
            <family val="2"/>
          </rPr>
          <t>ification from the drop-down list</t>
        </r>
      </text>
    </comment>
    <comment ref="Q18" authorId="0">
      <text>
        <r>
          <rPr>
            <b/>
            <sz val="8"/>
            <rFont val="Tahoma"/>
            <family val="0"/>
          </rPr>
          <t>Select the generic type of mod</t>
        </r>
        <r>
          <rPr>
            <b/>
            <sz val="8"/>
            <rFont val="Tahoma"/>
            <family val="2"/>
          </rPr>
          <t>ification from the drop-down list</t>
        </r>
      </text>
    </comment>
    <comment ref="Q19" authorId="0">
      <text>
        <r>
          <rPr>
            <b/>
            <sz val="8"/>
            <rFont val="Tahoma"/>
            <family val="0"/>
          </rPr>
          <t>Select the generic type of mod</t>
        </r>
        <r>
          <rPr>
            <b/>
            <sz val="8"/>
            <rFont val="Tahoma"/>
            <family val="2"/>
          </rPr>
          <t>ification from the drop-down list</t>
        </r>
      </text>
    </comment>
    <comment ref="R5"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6"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8"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9"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10"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11"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12"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13"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14"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15"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16"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17"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18"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R19"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AA5" authorId="0">
      <text>
        <r>
          <rPr>
            <b/>
            <sz val="8"/>
            <rFont val="Tahoma"/>
            <family val="0"/>
          </rPr>
          <t>Enter the isolation distance (the operators &gt;, &lt; and = can also be used e.g. &lt;=100).</t>
        </r>
        <r>
          <rPr>
            <sz val="8"/>
            <rFont val="Tahoma"/>
            <family val="0"/>
          </rPr>
          <t xml:space="preserve">
</t>
        </r>
      </text>
    </comment>
    <comment ref="AA6" authorId="0">
      <text>
        <r>
          <rPr>
            <b/>
            <sz val="8"/>
            <rFont val="Tahoma"/>
            <family val="0"/>
          </rPr>
          <t>Enter the isolation distance (the operators &gt;, &lt; and = can also be used e.g. &lt;=100).</t>
        </r>
        <r>
          <rPr>
            <sz val="8"/>
            <rFont val="Tahoma"/>
            <family val="0"/>
          </rPr>
          <t xml:space="preserve">
</t>
        </r>
      </text>
    </comment>
    <comment ref="AA7" authorId="0">
      <text>
        <r>
          <rPr>
            <b/>
            <sz val="8"/>
            <rFont val="Tahoma"/>
            <family val="0"/>
          </rPr>
          <t>Enter the isolation distance (the operators &gt;, &lt; and = can also be used e.g. &lt;=100).</t>
        </r>
        <r>
          <rPr>
            <sz val="8"/>
            <rFont val="Tahoma"/>
            <family val="0"/>
          </rPr>
          <t xml:space="preserve">
</t>
        </r>
      </text>
    </comment>
    <comment ref="AA8" authorId="0">
      <text>
        <r>
          <rPr>
            <b/>
            <sz val="8"/>
            <rFont val="Tahoma"/>
            <family val="0"/>
          </rPr>
          <t>Enter the isolation distance (the operators &gt;, &lt; and = can also be used e.g. &lt;=100).</t>
        </r>
        <r>
          <rPr>
            <sz val="8"/>
            <rFont val="Tahoma"/>
            <family val="0"/>
          </rPr>
          <t xml:space="preserve">
</t>
        </r>
      </text>
    </comment>
    <comment ref="AA9" authorId="0">
      <text>
        <r>
          <rPr>
            <b/>
            <sz val="8"/>
            <rFont val="Tahoma"/>
            <family val="0"/>
          </rPr>
          <t>Enter the isolation distance (the operators &gt;, &lt; and = can also be used e.g. &lt;=100).</t>
        </r>
        <r>
          <rPr>
            <sz val="8"/>
            <rFont val="Tahoma"/>
            <family val="0"/>
          </rPr>
          <t xml:space="preserve">
</t>
        </r>
      </text>
    </comment>
    <comment ref="AA10" authorId="0">
      <text>
        <r>
          <rPr>
            <b/>
            <sz val="8"/>
            <rFont val="Tahoma"/>
            <family val="0"/>
          </rPr>
          <t>Enter the isolation distance (the operators &gt;, &lt; and = can also be used e.g. &lt;=100).</t>
        </r>
        <r>
          <rPr>
            <sz val="8"/>
            <rFont val="Tahoma"/>
            <family val="0"/>
          </rPr>
          <t xml:space="preserve">
</t>
        </r>
      </text>
    </comment>
    <comment ref="AA11" authorId="0">
      <text>
        <r>
          <rPr>
            <b/>
            <sz val="8"/>
            <rFont val="Tahoma"/>
            <family val="0"/>
          </rPr>
          <t>Enter the isolation distance (the operators &gt;, &lt; and = can also be used e.g. &lt;=100).</t>
        </r>
        <r>
          <rPr>
            <sz val="8"/>
            <rFont val="Tahoma"/>
            <family val="0"/>
          </rPr>
          <t xml:space="preserve">
</t>
        </r>
      </text>
    </comment>
    <comment ref="AA12" authorId="0">
      <text>
        <r>
          <rPr>
            <b/>
            <sz val="8"/>
            <rFont val="Tahoma"/>
            <family val="0"/>
          </rPr>
          <t>Enter the isolation distance (the operators &gt;, &lt; and = can also be used e.g. &lt;=100).</t>
        </r>
        <r>
          <rPr>
            <sz val="8"/>
            <rFont val="Tahoma"/>
            <family val="0"/>
          </rPr>
          <t xml:space="preserve">
</t>
        </r>
      </text>
    </comment>
    <comment ref="AA13" authorId="0">
      <text>
        <r>
          <rPr>
            <b/>
            <sz val="8"/>
            <rFont val="Tahoma"/>
            <family val="0"/>
          </rPr>
          <t>Enter the isolation distance (the operators &gt;, &lt; and = can also be used e.g. &lt;=100).</t>
        </r>
        <r>
          <rPr>
            <sz val="8"/>
            <rFont val="Tahoma"/>
            <family val="0"/>
          </rPr>
          <t xml:space="preserve">
</t>
        </r>
      </text>
    </comment>
    <comment ref="AA14" authorId="0">
      <text>
        <r>
          <rPr>
            <b/>
            <sz val="8"/>
            <rFont val="Tahoma"/>
            <family val="0"/>
          </rPr>
          <t>Enter the isolation distance (the operators &gt;, &lt; and = can also be used e.g. &lt;=100).</t>
        </r>
        <r>
          <rPr>
            <sz val="8"/>
            <rFont val="Tahoma"/>
            <family val="0"/>
          </rPr>
          <t xml:space="preserve">
</t>
        </r>
      </text>
    </comment>
    <comment ref="AA15" authorId="0">
      <text>
        <r>
          <rPr>
            <b/>
            <sz val="8"/>
            <rFont val="Tahoma"/>
            <family val="0"/>
          </rPr>
          <t>Enter the isolation distance (the operators &gt;, &lt; and = can also be used e.g. &lt;=100).</t>
        </r>
        <r>
          <rPr>
            <sz val="8"/>
            <rFont val="Tahoma"/>
            <family val="0"/>
          </rPr>
          <t xml:space="preserve">
</t>
        </r>
      </text>
    </comment>
    <comment ref="AA16" authorId="0">
      <text>
        <r>
          <rPr>
            <b/>
            <sz val="8"/>
            <rFont val="Tahoma"/>
            <family val="0"/>
          </rPr>
          <t>Enter the isolation distance (the operators &gt;, &lt; and = can also be used e.g. &lt;=100).</t>
        </r>
        <r>
          <rPr>
            <sz val="8"/>
            <rFont val="Tahoma"/>
            <family val="0"/>
          </rPr>
          <t xml:space="preserve">
</t>
        </r>
      </text>
    </comment>
    <comment ref="AA17" authorId="0">
      <text>
        <r>
          <rPr>
            <b/>
            <sz val="8"/>
            <rFont val="Tahoma"/>
            <family val="0"/>
          </rPr>
          <t>Enter the isolation distance (the operators &gt;, &lt; and = can also be used e.g. &lt;=100).</t>
        </r>
        <r>
          <rPr>
            <sz val="8"/>
            <rFont val="Tahoma"/>
            <family val="0"/>
          </rPr>
          <t xml:space="preserve">
</t>
        </r>
      </text>
    </comment>
    <comment ref="AA18" authorId="0">
      <text>
        <r>
          <rPr>
            <b/>
            <sz val="8"/>
            <rFont val="Tahoma"/>
            <family val="0"/>
          </rPr>
          <t>Enter the isolation distance (the operators &gt;, &lt; and = can also be used e.g. &lt;=100).</t>
        </r>
        <r>
          <rPr>
            <sz val="8"/>
            <rFont val="Tahoma"/>
            <family val="0"/>
          </rPr>
          <t xml:space="preserve">
</t>
        </r>
      </text>
    </comment>
    <comment ref="AA19" authorId="0">
      <text>
        <r>
          <rPr>
            <b/>
            <sz val="8"/>
            <rFont val="Tahoma"/>
            <family val="0"/>
          </rPr>
          <t>Enter the isolation distance (the operators &gt;, &lt; and = can also be used e.g. &lt;=100).</t>
        </r>
        <r>
          <rPr>
            <sz val="8"/>
            <rFont val="Tahoma"/>
            <family val="0"/>
          </rPr>
          <t xml:space="preserve">
</t>
        </r>
      </text>
    </comment>
    <comment ref="M5" authorId="0">
      <text>
        <r>
          <rPr>
            <b/>
            <sz val="8"/>
            <rFont val="Tahoma"/>
            <family val="0"/>
          </rPr>
          <t>Select the generic type of mod</t>
        </r>
        <r>
          <rPr>
            <b/>
            <sz val="8"/>
            <rFont val="Tahoma"/>
            <family val="2"/>
          </rPr>
          <t>ification from the drop-down list</t>
        </r>
      </text>
    </comment>
    <comment ref="N5"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O6" authorId="0">
      <text>
        <r>
          <rPr>
            <b/>
            <sz val="8"/>
            <rFont val="Tahoma"/>
            <family val="0"/>
          </rPr>
          <t>Select the generic type of mod</t>
        </r>
        <r>
          <rPr>
            <b/>
            <sz val="8"/>
            <rFont val="Tahoma"/>
            <family val="2"/>
          </rPr>
          <t>ification from the drop-down list</t>
        </r>
      </text>
    </comment>
    <comment ref="P6"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 ref="Q7" authorId="0">
      <text>
        <r>
          <rPr>
            <b/>
            <sz val="8"/>
            <rFont val="Tahoma"/>
            <family val="0"/>
          </rPr>
          <t>Select the generic type of mod</t>
        </r>
        <r>
          <rPr>
            <b/>
            <sz val="8"/>
            <rFont val="Tahoma"/>
            <family val="2"/>
          </rPr>
          <t>ification from the drop-down list</t>
        </r>
      </text>
    </comment>
    <comment ref="R7" authorId="0">
      <text>
        <r>
          <rPr>
            <b/>
            <sz val="8"/>
            <rFont val="Tahoma"/>
            <family val="2"/>
          </rPr>
          <t>Select the specific type of modification from the drop-down list</t>
        </r>
        <r>
          <rPr>
            <sz val="8"/>
            <rFont val="Tahoma"/>
            <family val="2"/>
          </rPr>
          <t xml:space="preserve"> (note: a generic type of modification must firstly be selected in the cell to the left)
</t>
        </r>
      </text>
    </comment>
  </commentList>
</comments>
</file>

<file path=xl/comments4.xml><?xml version="1.0" encoding="utf-8"?>
<comments xmlns="http://schemas.openxmlformats.org/spreadsheetml/2006/main">
  <authors>
    <author>jblackbu</author>
  </authors>
  <commentList>
    <comment ref="L6" authorId="0">
      <text>
        <r>
          <rPr>
            <sz val="8"/>
            <rFont val="Tahoma"/>
            <family val="2"/>
          </rPr>
          <t>"All lines could putatively contain the cat-gene conferring resistance against chloramphenicol but were not tested for".</t>
        </r>
      </text>
    </comment>
  </commentList>
</comments>
</file>

<file path=xl/sharedStrings.xml><?xml version="1.0" encoding="utf-8"?>
<sst xmlns="http://schemas.openxmlformats.org/spreadsheetml/2006/main" count="7777" uniqueCount="1593">
  <si>
    <r>
      <t xml:space="preserve">This example will display all notifications containing [Maize] </t>
    </r>
    <r>
      <rPr>
        <b/>
        <sz val="8"/>
        <color indexed="12"/>
        <rFont val="Arial"/>
        <family val="2"/>
      </rPr>
      <t>AND</t>
    </r>
    <r>
      <rPr>
        <sz val="8"/>
        <color indexed="12"/>
        <rFont val="Arial"/>
        <family val="2"/>
      </rPr>
      <t xml:space="preserve"> [Glyphosate tolerance </t>
    </r>
    <r>
      <rPr>
        <b/>
        <sz val="8"/>
        <color indexed="12"/>
        <rFont val="Arial"/>
        <family val="2"/>
      </rPr>
      <t>IN ANY</t>
    </r>
    <r>
      <rPr>
        <sz val="8"/>
        <color indexed="12"/>
        <rFont val="Arial"/>
        <family val="2"/>
      </rPr>
      <t xml:space="preserve"> 'type of modification' </t>
    </r>
    <r>
      <rPr>
        <b/>
        <sz val="8"/>
        <color indexed="12"/>
        <rFont val="Arial"/>
        <family val="2"/>
      </rPr>
      <t>COLUMN</t>
    </r>
    <r>
      <rPr>
        <sz val="8"/>
        <color indexed="12"/>
        <rFont val="Arial"/>
        <family val="2"/>
      </rPr>
      <t>].                                   - click the '</t>
    </r>
    <r>
      <rPr>
        <b/>
        <sz val="8"/>
        <color indexed="12"/>
        <rFont val="Arial"/>
        <family val="2"/>
      </rPr>
      <t>Apply Advanced Filter</t>
    </r>
    <r>
      <rPr>
        <sz val="8"/>
        <color indexed="12"/>
        <rFont val="Arial"/>
        <family val="2"/>
      </rPr>
      <t>' button to activate.</t>
    </r>
  </si>
  <si>
    <r>
      <t>Query examples</t>
    </r>
    <r>
      <rPr>
        <sz val="10"/>
        <color indexed="12"/>
        <rFont val="Arial"/>
        <family val="2"/>
      </rPr>
      <t xml:space="preserve">                              </t>
    </r>
    <r>
      <rPr>
        <sz val="8"/>
        <color indexed="12"/>
        <rFont val="Arial"/>
        <family val="2"/>
      </rPr>
      <t>click the relevant button to display search terms, then click the 'Apply Advanced Filter' button to activate the Advanced Filter.</t>
    </r>
  </si>
  <si>
    <t>Removal of reproductive elements (e.g. flower buds)</t>
  </si>
  <si>
    <t>B/NL/07/04</t>
  </si>
  <si>
    <t>Potato plants with reduced amylose content</t>
  </si>
  <si>
    <t>Netherlands</t>
  </si>
  <si>
    <t>Potato</t>
  </si>
  <si>
    <t>AVEBE</t>
  </si>
  <si>
    <t>altered starch</t>
  </si>
  <si>
    <t>none</t>
  </si>
  <si>
    <t>Agronomic assessment</t>
  </si>
  <si>
    <t>Good Agricultural Practice</t>
  </si>
  <si>
    <t>Destruction of waste material</t>
  </si>
  <si>
    <t>PTM: destruction of volunteers/post trial cropping restrictions</t>
  </si>
  <si>
    <t>B/DK/07/05</t>
  </si>
  <si>
    <t>Further development of genetically modified Arabidopsis thaliana (Thale cress) for the localisation of explosive components in soil</t>
  </si>
  <si>
    <t>Denmark</t>
  </si>
  <si>
    <t>Arabidopsis thaliana (Thale cress)</t>
  </si>
  <si>
    <t>Aresa Biodetection ApS</t>
  </si>
  <si>
    <t>Other</t>
  </si>
  <si>
    <t>change of colour in vicinity of explosives</t>
  </si>
  <si>
    <t>luciferase (Luc) gene</t>
  </si>
  <si>
    <t>Assessment (general)</t>
  </si>
  <si>
    <t>Termination before flowering</t>
  </si>
  <si>
    <t>Heat treatment of soil</t>
  </si>
  <si>
    <t>Field trial of genetically modified poplars for wood properties and bio energy production. Agronomical and environmental assessment (extension of notifications B/FR/03.06.01 and B/FR/99.02.15)</t>
  </si>
  <si>
    <t>France</t>
  </si>
  <si>
    <t>Poplar</t>
  </si>
  <si>
    <t>INRA</t>
  </si>
  <si>
    <t>altered lignin</t>
  </si>
  <si>
    <t>NptII - neomycine phosphotransferase</t>
  </si>
  <si>
    <t>Female only plants used - no pollen</t>
  </si>
  <si>
    <t xml:space="preserve">Vesa Velhartice and Institute of Experimental Botany, Czech Academy of Sciences </t>
  </si>
  <si>
    <t xml:space="preserve">B/FR/06/01/01 </t>
  </si>
  <si>
    <t xml:space="preserve">MONSANTO Agriculture France S.A.S </t>
  </si>
  <si>
    <t xml:space="preserve">B/FR/06/01/02 </t>
  </si>
  <si>
    <t xml:space="preserve">Field experimentation of a genetically modified maize. Functional validation of a gene involved in nitrogen efficiency and grain filling. </t>
  </si>
  <si>
    <t>enhanced yield (general)</t>
  </si>
  <si>
    <t xml:space="preserve">B/FR/05/01/02 </t>
  </si>
  <si>
    <t xml:space="preserve">Testing of 1507 maize varieties </t>
  </si>
  <si>
    <t xml:space="preserve">B/FR/05/01/03 </t>
  </si>
  <si>
    <t xml:space="preserve">Testing of NK603 maize varieties </t>
  </si>
  <si>
    <t xml:space="preserve">B/FR/05/01/04 </t>
  </si>
  <si>
    <t>Application for the release into environment of genetically modified potatoes with altered starch metabolism or with improved resistance to Phytophthora infestans under simplified procedure (2008 - 2012)</t>
  </si>
  <si>
    <t>Investigation of genetically modified triticale</t>
  </si>
  <si>
    <t>Plant Breeding and Acclimatization Institute</t>
  </si>
  <si>
    <t>Plant Breeding and Acclimatzation Institute</t>
  </si>
  <si>
    <t>Triticale</t>
  </si>
  <si>
    <t>?</t>
  </si>
  <si>
    <t>Potato with improved resistance to Phytophthora infestans</t>
  </si>
  <si>
    <t>Application for the release into the environment of potatoes with altered starch composition (II) according to the Genetically Modified Organisms Decree</t>
  </si>
  <si>
    <t>Testing of genetic modified potato plants for late blight resistance.</t>
  </si>
  <si>
    <t>Wageningen University</t>
  </si>
  <si>
    <t xml:space="preserve">Testing of maize resistant to certain Coleopteran and Lepidopteran insects and tolerant to herbicides. </t>
  </si>
  <si>
    <t xml:space="preserve">B/ES/05/18 </t>
  </si>
  <si>
    <t xml:space="preserve">Institute of Plant Genetics and Crop Plant Research (IPK) </t>
  </si>
  <si>
    <t xml:space="preserve">B/PL/05/02-01 </t>
  </si>
  <si>
    <t xml:space="preserve">Trialing of 1507 maize varieties. </t>
  </si>
  <si>
    <t xml:space="preserve">B/HU/05/01/1 </t>
  </si>
  <si>
    <t xml:space="preserve">Trial program for the testing of 1507 genetically modified maize varieties resistant to certain Lepidopteran insects and tolerant to glufosinate-ammonium herbicide </t>
  </si>
  <si>
    <t xml:space="preserve">B/HU/05/01/2 </t>
  </si>
  <si>
    <t xml:space="preserve">Program of field agronomic trials and registration trials with NK603 maize varieties tolerant to glyphosate herbicide </t>
  </si>
  <si>
    <t xml:space="preserve">B/HU/05/01/3 </t>
  </si>
  <si>
    <t xml:space="preserve">Program of field agronomic trials and registration trials with NK603xMON810 maize varieties tolerant to glyphosate herbicide and resistant to certain lepidopteran insects </t>
  </si>
  <si>
    <t xml:space="preserve">B/DE/04/160 </t>
  </si>
  <si>
    <t xml:space="preserve">Evaluation of transgenic potato as bioreactor for production of recombinant spider silk under field conditions </t>
  </si>
  <si>
    <t xml:space="preserve">Institut für Pflanzengenetik und Kulturpflanzenforschung Gatersleben (IPK) </t>
  </si>
  <si>
    <t xml:space="preserve">B/FR/05/01/01 </t>
  </si>
  <si>
    <t>Notification according to Directive 2001/18/EC, Part B, for the deliberate release of MON 89034 × MON 88017, MON 89034 × NK603 maize and their parental lines, MON 89034, MON 88017 and NK603, for the use in field trials in Germany.</t>
  </si>
  <si>
    <t>Monsanto Agrar Deutschland GmbH</t>
  </si>
  <si>
    <t>various</t>
  </si>
  <si>
    <t>B/ES/07/28-CON</t>
  </si>
  <si>
    <t xml:space="preserve">Notification according to Directive 2001/18/EC, Part B, for the deliberate release of NK603 x MON 810 maize for the use in field trials in Spain. This application under Directive 2001/18/EC, Part B is for deliberate release of NK603 x MON 810 maize, comprising hybrid maize varieties that are produced by traditional breeding of two genetically modified parental inbred lines of maize, one being derived from transformation event NK603 (which is tolerant to treatment with Roundup herbicide containing glyphosate) and the second one derived from event MON 810 (which is protected from certain lepidopteran insect pests. NK603 x MON 810 maize will be used in field trials. </t>
  </si>
  <si>
    <t xml:space="preserve">B/ES/04/19 </t>
  </si>
  <si>
    <t>Blank_generic_trait</t>
  </si>
  <si>
    <t xml:space="preserve">Field trials with glyphosate herbicide tolerant cotton transformation event GHB614 for: • Biodiversity studies on insect population and soil microflora population. • Dissemination studies on gene flow to other cultivated cotton. • Agronomic evaluation (basic agronomic performance, survivability and dormancy). • Production of material for: -nutritional and toxicological evaluation; -reference material. </t>
  </si>
  <si>
    <t xml:space="preserve">Bayer BioScience N.V. </t>
  </si>
  <si>
    <t xml:space="preserve">B/ES/06/11-CON </t>
  </si>
  <si>
    <t xml:space="preserve">Field trials with glyphosate herbicide tolerant cotton (transformación event GHB623) for agronomic, nutritional and toxicological evaluation and the production of reference material. </t>
  </si>
  <si>
    <t xml:space="preserve">B/ES/06/12-CON </t>
  </si>
  <si>
    <t xml:space="preserve">Field trials with insect resistance and glufosinate ammonium herbicide tolerant cotton transformation event T303-3 for: •Biodiversity studies on insect population and soil microflora population. •Dissemination studies on gene flow to other cultivated cotton. •Agronomic evaluation (basic agronomic performance, survivability and dormancy). •Production of material for: -nutritional and toxicological evaluation; -reference material. </t>
  </si>
  <si>
    <t xml:space="preserve">B/ES/06/13-CON </t>
  </si>
  <si>
    <t>Application for the deliberate release of genetically modified DAS-Ø15Ø7-1xMON-ØØ6Ø3-6 (1507xNK603) maize.</t>
  </si>
  <si>
    <t>modification of chromatin structure</t>
  </si>
  <si>
    <t>Modification of flowering earliness</t>
  </si>
  <si>
    <t>Modification of plant architecture, flowering and fruiting behaviour</t>
  </si>
  <si>
    <t>monitoring transgene flow</t>
  </si>
  <si>
    <t>mutation induction</t>
  </si>
  <si>
    <t xml:space="preserve">Notification according to Directive 2001/18/EC, Part B, for the deliberate release of NK603 maize for the use in field trials in Spain. This application is to advance in the evaluation and agronomic characterization of promising hybrid maize varieties derived from transformation event NK603 (which is tolerant to treatment with glyphosate). The NK603 maize will be used in field trials. </t>
  </si>
  <si>
    <t xml:space="preserve">B/ES/04/20 </t>
  </si>
  <si>
    <t xml:space="preserve">Testing of maize hybrids resistant to certain Coleopteran and Lepidopteran insects and tolerant to herbicides. </t>
  </si>
  <si>
    <t xml:space="preserve">B/FR/04/02/04-CON </t>
  </si>
  <si>
    <t>Notification according to Directive 2001/18/EC, Part B, for the deliberate release of MON 89034 × MON 88017 for the use in field trials in Romania.</t>
  </si>
  <si>
    <r>
      <t xml:space="preserve">B/FR/06/12/07 </t>
    </r>
    <r>
      <rPr>
        <i/>
        <sz val="10"/>
        <color indexed="10"/>
        <rFont val="Arial"/>
        <family val="2"/>
      </rPr>
      <t>This notification has been withdrawn by the notifier
Withdrawal date: 15/01/2007</t>
    </r>
    <r>
      <rPr>
        <b/>
        <sz val="10"/>
        <rFont val="Arial"/>
        <family val="2"/>
      </rPr>
      <t xml:space="preserve">
</t>
    </r>
  </si>
  <si>
    <r>
      <t>B/SE/06/724</t>
    </r>
    <r>
      <rPr>
        <i/>
        <sz val="10"/>
        <color indexed="10"/>
        <rFont val="Arial"/>
        <family val="2"/>
      </rPr>
      <t xml:space="preserve"> This notification has been withdrawn by the notifier
Withdrawal date: 31/05/2006</t>
    </r>
  </si>
  <si>
    <t>Notification for the deliberate release of Oilseed Rape lines genetically modified for increased and stable grain yield</t>
  </si>
  <si>
    <t xml:space="preserve">Notification according to Directive 2001/18/EC, Part B, for the deliberate release of glyphosate tolerant H7-1 sugarbeet for the use in field trials in Castilla y León (Spain). This application under Directive 2001/18/EC, Part B is for deliberate release of sugarbeet plants, derived from transformation event H7-1 (which is tolerant to treatment with glyphosate), to complete residue data after application over the crop of glyphosate herbicide. </t>
  </si>
  <si>
    <t>Sugarbeet</t>
  </si>
  <si>
    <t xml:space="preserve">B/CZ/05/02 </t>
  </si>
  <si>
    <t xml:space="preserve">Field trials of genetically modified herbicide tolerant maize event GA21 </t>
  </si>
  <si>
    <t xml:space="preserve">Syngenta Czech, s.r.o. </t>
  </si>
  <si>
    <t xml:space="preserve">B/DE/05/167 </t>
  </si>
  <si>
    <t xml:space="preserve">Notification according to Directive 2001/18/EC, Part B, for the deliberate release of genetically modified maize MON 88017, tolerant to glyphosate and protected against Corn Root Worm (Diabrotica virgifera). Field trials program (2006-2009) for characterization and development of MON 88017 maize. </t>
  </si>
  <si>
    <t>Toxological/efficacy assessment</t>
  </si>
  <si>
    <t>B/ES/06/03</t>
  </si>
  <si>
    <t>synthesis of dog gastric lipase</t>
  </si>
  <si>
    <t>synthesis of fructan</t>
  </si>
  <si>
    <t>synthesis of fructosyltransferase</t>
  </si>
  <si>
    <t>optimisation of the production of athocyanins</t>
  </si>
  <si>
    <t>overexpression of nitrate reductase</t>
  </si>
  <si>
    <t>overexpression of photosynthetic proteins</t>
  </si>
  <si>
    <t>phytoremediation of soils</t>
  </si>
  <si>
    <t>reduction of antinutritional effect of phytic acid</t>
  </si>
  <si>
    <t>reduction of blackspot</t>
  </si>
  <si>
    <t>Go to autofilter</t>
  </si>
  <si>
    <t>Go to advanced filter</t>
  </si>
  <si>
    <t>Important notes:</t>
  </si>
  <si>
    <t xml:space="preserve">Official trials for registration of maize varieties resistant to certain Lepidopteran insect pests. </t>
  </si>
  <si>
    <t xml:space="preserve">B/ES/06/05 </t>
  </si>
  <si>
    <t xml:space="preserve">Field trials of maize resistant to insects. Event Bt11. Spain 2006. </t>
  </si>
  <si>
    <t>B/SE/06/11080</t>
  </si>
  <si>
    <t>Notification for the field testing of spring oilseed rape (Brassica napus) genetically modified for improved oil composition in the seed</t>
  </si>
  <si>
    <t>B/LT/06/01</t>
  </si>
  <si>
    <t>B/CZ/06/04</t>
  </si>
  <si>
    <t>Deliberate release of NK603 and NK603 x MON 810 maize for the use in field trials in the Czech Republic</t>
  </si>
  <si>
    <t>B/CZ/06/03</t>
  </si>
  <si>
    <t>Release into the environment of genetically modified plum cv. Stanley clone C-5 containing the coat protein gene of Plum pox virus</t>
  </si>
  <si>
    <t>Research Institute of Crop Production</t>
  </si>
  <si>
    <t>B/ES/06/43</t>
  </si>
  <si>
    <t>gene silencing</t>
  </si>
  <si>
    <t xml:space="preserve">B/CZ/05/642 </t>
  </si>
  <si>
    <t xml:space="preserve">Release into the environment of genetically modified potatoes with an altered starch composition </t>
  </si>
  <si>
    <t>acetohydroxyacid synthase gene</t>
  </si>
  <si>
    <t>5 rows</t>
  </si>
  <si>
    <t xml:space="preserve">B/DK/05/01 </t>
  </si>
  <si>
    <t xml:space="preserve">GENETICALLY MODIFIED ROUND UP READY FODDER BEET (A5/15) IN DANISH FIELD TRIALS </t>
  </si>
  <si>
    <t>Fodder beet</t>
  </si>
  <si>
    <t xml:space="preserve">DLF-Trifolium Dansk Planteforædling v. Vibeke Meyer </t>
  </si>
  <si>
    <t xml:space="preserve">B/DE/04/161 </t>
  </si>
  <si>
    <t xml:space="preserve">Biosafety research of new transgenic Bt-maize varieties against the Western corn root worm Diabrotica virgifera: development and evaluation of monitoring methods </t>
  </si>
  <si>
    <t>Field evaluation of poplars with an altered wood composition for the production of bio-ethanol</t>
  </si>
  <si>
    <t>University of Leeds</t>
  </si>
  <si>
    <t>Control of potato cyst-nematodes with minimised environmental impact</t>
  </si>
  <si>
    <t>Potato plant AV43-6-G7 with reduced amylose content</t>
  </si>
  <si>
    <t>Plant Protection Institute (Instytut Ochrony Roslin)</t>
  </si>
  <si>
    <t xml:space="preserve">Notification for the release into the environment of genetically modified potatoes with improved resistance to Phytophthora infestans (2006 – 2010) </t>
  </si>
  <si>
    <t xml:space="preserve">B/FR/06/02/03 </t>
  </si>
  <si>
    <t xml:space="preserve">Field experimentation of corn genetically modified for flowering earliness </t>
  </si>
  <si>
    <t xml:space="preserve">Biogemma </t>
  </si>
  <si>
    <t xml:space="preserve">B/CZ/06/01 </t>
  </si>
  <si>
    <t xml:space="preserve">Release into the environment of genetically modified potatoes with increased amylose content </t>
  </si>
  <si>
    <t xml:space="preserve">B/CZ/06/02 </t>
  </si>
  <si>
    <t xml:space="preserve">Release into the environment of genetically modified potatoes with increased amylopectin content </t>
  </si>
  <si>
    <t xml:space="preserve">B/ES/06/06 </t>
  </si>
  <si>
    <t>Notification according to Directive 2001/18/EC, Part B, for the deliberate release of MON 88017 maize, tolerant to glyphosate and protected against Corn Root Worm (Diabrotica virgifera) for the use in field trials in Romania</t>
  </si>
  <si>
    <t>Syngenta Crop Protection A/S</t>
  </si>
  <si>
    <t>Field trials of genetically modified herbicide tolerant maize event GA21 to be carried out between 2008 and 2012.</t>
  </si>
  <si>
    <t>Deliberate release of genetically modified DP-Ø9814Ø-6 maize tolerant to herbicides</t>
  </si>
  <si>
    <t>Field trials with genetically modified insect resistant maize MIR604 Maize</t>
  </si>
  <si>
    <t>Application for review of authorization conditions for the deliberate release into the environment of genetically modified herbicide tolerant GA21 maize (Field Trials)</t>
  </si>
  <si>
    <t>Application for review of authorization conditions for the deliberate release into the environment of genetically modified insect resistant Bt11 maize (Field Trials)</t>
  </si>
  <si>
    <t>Field trials with genetically modified insect resistant maize and herbicide tolerant Bt11xMIR604xGA21 maize</t>
  </si>
  <si>
    <t>Field trials with genetically modified insect resistant maize and herbicide tolerant Bt11xGA21 maize</t>
  </si>
  <si>
    <t>Last updated: 31/03/08</t>
  </si>
  <si>
    <t>Corn borer resistant (Ostrinia nubilalis; Sesamia spp)</t>
  </si>
  <si>
    <t>B/ES/03/02-CON</t>
  </si>
  <si>
    <t>Testing of Coleopteran insect resistant as well as herbicide tolerant maize hybrids.</t>
  </si>
  <si>
    <t>B/ES/03/03-CON</t>
  </si>
  <si>
    <t>B/ES/03/04-CON</t>
  </si>
  <si>
    <t>B/ES/03/05-CON</t>
  </si>
  <si>
    <t>B/ES/03/06-CON</t>
  </si>
  <si>
    <t>B/ES/03/07-CON</t>
  </si>
  <si>
    <t>B/ES/03/08-CON</t>
  </si>
  <si>
    <t>B/ES/03/09-CON</t>
  </si>
  <si>
    <t>Testing of maize hybrids tolerant to a herbicide.</t>
  </si>
  <si>
    <t>B/ES/03/10-CON</t>
  </si>
  <si>
    <t>Testing of Lepidopteran insect resistant and two herbicide tolerant maize hybrids.</t>
  </si>
  <si>
    <t>B/ES/03/11-CON</t>
  </si>
  <si>
    <t>Testing of maize hybrids resistant to certain Lepidopteran insects as well as herbicide tolerant.</t>
  </si>
  <si>
    <t xml:space="preserve">B/ES/03/14 </t>
  </si>
  <si>
    <t xml:space="preserve">Insect resistant maize, Spain 2003 Field trials of maize resistant to insects. Event Bt11 </t>
  </si>
  <si>
    <t xml:space="preserve">B/ES/03/15-CON </t>
  </si>
  <si>
    <t xml:space="preserve">Application for the deliberate release of genetically modified NK603 (MON-ØØ6Ø3-6) maize </t>
  </si>
  <si>
    <t xml:space="preserve">B/FR/06/01/07 </t>
  </si>
  <si>
    <t xml:space="preserve">Application for the deliberate release of genetically modified 59122 (DAS-59122-7) maize </t>
  </si>
  <si>
    <t xml:space="preserve">B/FR/06/01/08 </t>
  </si>
  <si>
    <t xml:space="preserve">Application for the deliberate release of genetically modified 1507xNK603 (DAS-Ø15Ø7-1xMON-ØØ6Ø3-6) maize </t>
  </si>
  <si>
    <t>BASF</t>
  </si>
  <si>
    <t>Monsanto</t>
  </si>
  <si>
    <t>Pioneer</t>
  </si>
  <si>
    <t>Bayer</t>
  </si>
  <si>
    <t>DLF</t>
  </si>
  <si>
    <t>IRTA</t>
  </si>
  <si>
    <t>Max Planck Institute</t>
  </si>
  <si>
    <t>Syngenta</t>
  </si>
  <si>
    <t>Technische Universität München</t>
  </si>
  <si>
    <t>Advanta</t>
  </si>
  <si>
    <t>Institute/company (consolidated)</t>
  </si>
  <si>
    <t>Institute/company</t>
  </si>
  <si>
    <t>Umea University</t>
  </si>
  <si>
    <t>Institute_company</t>
  </si>
  <si>
    <t>Marker_genes</t>
  </si>
  <si>
    <t>Purpose_of_release</t>
  </si>
  <si>
    <t>Risk_management</t>
  </si>
  <si>
    <t xml:space="preserve">Field trials continuation under official supervision, in order to complete the characterization of commercial corn varieties derived from NK603 line, required for their inscription in the Spanish Seed Varieties Register. </t>
  </si>
  <si>
    <t xml:space="preserve">Monsanto Europe, S.A., represented by Monsanto Agricultura España, S.L. </t>
  </si>
  <si>
    <t xml:space="preserve">B/ES/06/07 </t>
  </si>
  <si>
    <t>Application for the deliberate release of genetically modified DAS-59122-7 maize (4-year program: 2007 to 2010).</t>
  </si>
  <si>
    <t>B/ES/07/21-CON</t>
  </si>
  <si>
    <t>Application for the deliberate release of genetically modified DP-Ø9814Ø-6 maize (4-year program: 2007 to 2010).</t>
  </si>
  <si>
    <t>B/ES/07/22-CON</t>
  </si>
  <si>
    <t xml:space="preserve">Plant Breeding and Acclimatzation Institute Radzików </t>
  </si>
  <si>
    <t xml:space="preserve">B/FR/04/02/06-CON </t>
  </si>
  <si>
    <t>Ahas gene (tolerance to Imidazolinones)</t>
  </si>
  <si>
    <t>B/RO/07/11</t>
  </si>
  <si>
    <t>Department of Plant Physiology, Umea University</t>
  </si>
  <si>
    <t>The photosynthetic genome</t>
  </si>
  <si>
    <t>overexpression of the photosynthetic proteins</t>
  </si>
  <si>
    <t>Notification according to Directive 2001/18/EC, Part B, for the deliberate release of MON 89034 maize for the use in field trials in Romania.</t>
  </si>
  <si>
    <t>Release of maize plants with event NK603 to perform the necesary agronomic and identification trials required for the inclusion of maize varieties in the Spanish Registry of Commercial Varieties (Registro Español de Variedades Comerciales).</t>
  </si>
  <si>
    <t>Limagrain Ibérica S.A.</t>
  </si>
  <si>
    <t>B/ES/07/36</t>
  </si>
  <si>
    <t>Release of maize plants with events NK603 and MON810 combined to perform the necesary agronomic and identification trials required for the inclusion of maize varieties in the Spanish Registry of Commercial Varieties (Registro Español de Variedades Comerciales).</t>
  </si>
  <si>
    <t>B/DE/06/185</t>
  </si>
  <si>
    <t>Validation of a concept of long-term resistance to the rhizomania virus (BNYVV): Field evaluation of sugar beet hybrids genetically modified to be resistant to BNYVV (experimental programme: 2003-2006)</t>
  </si>
  <si>
    <t>ADVANTA France</t>
  </si>
  <si>
    <t>B/FR/03/01/03</t>
  </si>
  <si>
    <t>Rhizomania resistant sugar beet France 2003-2007</t>
  </si>
  <si>
    <t>B/FR/03/01/04</t>
  </si>
  <si>
    <t>Assessment in the field of CMV virus recombination in the presence of tobaccos transformed with a CMV coat protein gene.</t>
  </si>
  <si>
    <t>Institut du Tabac</t>
  </si>
  <si>
    <t>B/FR/03/01/05</t>
  </si>
  <si>
    <t>B/FR/03/02/01</t>
  </si>
  <si>
    <t>Testing of herbicide tolerant maize hybrids.</t>
  </si>
  <si>
    <t>B/FR/03/02/02</t>
  </si>
  <si>
    <t>Testing of insect resistant and herbicides tolerant maize hybrids.</t>
  </si>
  <si>
    <t>B/FR/03/02/03</t>
  </si>
  <si>
    <t>Field experimentation of a genetically modified corn tolerant to corn root worm</t>
  </si>
  <si>
    <t>B/FR/03/02/04</t>
  </si>
  <si>
    <t>Field experimentation of a genetically modified corn - Functional validation of a gene involved in nitrogen efficiency and grain filling</t>
  </si>
  <si>
    <t>B/FR/03/02/05</t>
  </si>
  <si>
    <t xml:space="preserve">Application for the deliberate release of oilseed rape lines genetically modified for increased oil content in the seed - B. </t>
  </si>
  <si>
    <t xml:space="preserve">B/ES/06/04 </t>
  </si>
  <si>
    <t>Leibniz-Institut of Plant Genetics and Crop Plant Research (IPK)</t>
  </si>
  <si>
    <t>enhanced protein content</t>
  </si>
  <si>
    <t>cat-gene (chloramphenicol resistance)</t>
  </si>
  <si>
    <t>B/DK/06/02</t>
  </si>
  <si>
    <t>High Fructan Ryegrass</t>
  </si>
  <si>
    <t>Ryegrass</t>
  </si>
  <si>
    <t>DLF- TRIFOLIUM A/S</t>
  </si>
  <si>
    <t>Consent withdrawn by Competent Authority</t>
  </si>
  <si>
    <t>Consent not issued by Competent Authority</t>
  </si>
  <si>
    <t>Some/all trials terminated (vandalism)</t>
  </si>
  <si>
    <t>Some/all trials terminated (other)</t>
  </si>
  <si>
    <t>Trial(s) ongoing or completed (none terminated)</t>
  </si>
  <si>
    <t>[Select]</t>
  </si>
  <si>
    <t>Select</t>
  </si>
  <si>
    <t xml:space="preserve">Testing of NK603xMON810 (MON-ØØ6Ø3-6xMON-ØØ81Ø-6) maize varieties in view of registration. </t>
  </si>
  <si>
    <t xml:space="preserve">B/ES/06/20 </t>
  </si>
  <si>
    <t xml:space="preserve">Testing of genetically modified 59122xNK603 (DAS-59122-7xMON-ØØ6Ø3-6) maize varieties in view of registration. </t>
  </si>
  <si>
    <t xml:space="preserve">B/DE/05/169 </t>
  </si>
  <si>
    <t xml:space="preserve">Notification according to Directive 2001/18/EC, Part B, for the deliberate release of MON 88017 × MON 810 maize and its parental lines for the use in field trials in Germany. </t>
  </si>
  <si>
    <t xml:space="preserve">Monsanto Company </t>
  </si>
  <si>
    <t>"several"</t>
  </si>
  <si>
    <t xml:space="preserve">B/DE/05/171 </t>
  </si>
  <si>
    <t>alteration of ethylene biosynthesis</t>
  </si>
  <si>
    <t>alteration of forage quality</t>
  </si>
  <si>
    <t>alteration of keeping qualities</t>
  </si>
  <si>
    <t>alteration of leaf morphology</t>
  </si>
  <si>
    <t>alteration of lignin biosynthesis</t>
  </si>
  <si>
    <t>alteration of number of stomata</t>
  </si>
  <si>
    <t>alteration of oil composition</t>
  </si>
  <si>
    <t>alteration of phosphate metabolism</t>
  </si>
  <si>
    <t>alteration of photosynthetic properties</t>
  </si>
  <si>
    <t>alteration of pigment production</t>
  </si>
  <si>
    <t>alteration of plant morphology</t>
  </si>
  <si>
    <t>alteration of ripening characteristics</t>
  </si>
  <si>
    <t>alteration of starch biosynthesis</t>
  </si>
  <si>
    <t xml:space="preserve">Field trials continuation under official supervision, in order to complete the characterization of commercial corn varieties NK603 x MON 810 line, required for their registration in the Spanish Seed Varieties Register. NK603 x MON 810 hybrid maize varieties are produced by traditional breeding of two genetically modified parental inbred lines of maize, one being derived from transformation event NK603 (which is tolerant to treatment with Roundup herbicide containing glyphosate) and the second one derived from event MON 810 (which is protected from certain lepidopteran insect pests. </t>
  </si>
  <si>
    <t>Weed control strategies in Maize</t>
  </si>
  <si>
    <t>B/DK/07/02</t>
  </si>
  <si>
    <t>Weed control strategies in maize</t>
  </si>
  <si>
    <t>B/DK/07/03</t>
  </si>
  <si>
    <t>Weed control strategies in maize.</t>
  </si>
  <si>
    <t>B/ES/07/26-CON</t>
  </si>
  <si>
    <t>Field trials for evaluation of T303-3 x GHB714, glufosinate ammonium herbicide resistance and insect tolerance cotton transformation event.</t>
  </si>
  <si>
    <t>B/ES/07/27-CON</t>
  </si>
  <si>
    <t>Field trials for evaluation of T303-3 x GHB119, glufosinate ammonium herbicide resistance and insect tolerance cotton transformation event.</t>
  </si>
  <si>
    <t>B/PT/07/01</t>
  </si>
  <si>
    <t>Pioneer Hi-Bred Sementes de Portugal</t>
  </si>
  <si>
    <t>B/SE/07/107</t>
  </si>
  <si>
    <t>Field trials with glufosinate herbicide tolerant and insect resistance cotton transformation event T304-40 for agronomic, nutritional and toxicological evaluation.</t>
  </si>
  <si>
    <t>Cotton</t>
  </si>
  <si>
    <t>Bayer BioScience N.V.</t>
  </si>
  <si>
    <t>B/ES/07/40-CON</t>
  </si>
  <si>
    <t>Field trials with glyphosate herbicide tolerant cotton transformation event GHB614 for agronomic, nutritional and toxicological evaluation.</t>
  </si>
  <si>
    <t>B/ES/07/41-CON</t>
  </si>
  <si>
    <t>Field trials with glufosinate herbicide tolerant and insect resistance cotton transformation event T303-3 for agronomic, nutritional and toxicological evaluation.</t>
  </si>
  <si>
    <t>B/ES/07/42-CON</t>
  </si>
  <si>
    <t>Field trials with glufosinate herbicide tolerant and insect resistance cotton transformation event GHB714 for agronomic, nutritional and toxicological evaluation and the production of reference material.</t>
  </si>
  <si>
    <t>B/ES/07/43-CON</t>
  </si>
  <si>
    <t>Field trials with glufosinate herbicide tolerant and insect resistance cotton transformation event GHB119 for agronomic, nutritional and toxicological evaluation and the production of reference material.</t>
  </si>
  <si>
    <t>B/ES/07/33</t>
  </si>
  <si>
    <t>Field trials for the Variety Register of Bt11 maize. 2007</t>
  </si>
  <si>
    <t>Development of GM lines</t>
  </si>
  <si>
    <t>B/HU/07/02</t>
  </si>
  <si>
    <t>Field trial program of genetically modified maize varietie tolerant to two herbicides (DP-098140-6)</t>
  </si>
  <si>
    <t>St. Stephen University</t>
  </si>
  <si>
    <t>B/HU/07/03</t>
  </si>
  <si>
    <t>B/HU/07/04</t>
  </si>
  <si>
    <t>B/HU/07/05</t>
  </si>
  <si>
    <t>Field trials program with genetically modified maize variety resistant to certain Coleopteran insects.</t>
  </si>
  <si>
    <t>B/PT/06/06</t>
  </si>
  <si>
    <t>nematode resistance</t>
  </si>
  <si>
    <r>
      <t>To use:</t>
    </r>
    <r>
      <rPr>
        <sz val="9"/>
        <rFont val="Arial"/>
        <family val="2"/>
      </rPr>
      <t xml:space="preserve"> In the database page click on the drop-down menu arrow in the database title cells, e.g.                          (if the arrows are not visible click the 'AutoFilter On/Off' button); select the required record type from the drop-down list (e.g. </t>
    </r>
    <r>
      <rPr>
        <sz val="9"/>
        <color indexed="10"/>
        <rFont val="Arial"/>
        <family val="2"/>
      </rPr>
      <t>Country</t>
    </r>
    <r>
      <rPr>
        <sz val="9"/>
        <rFont val="Arial"/>
        <family val="2"/>
      </rPr>
      <t xml:space="preserve">: "France") - the database displays only those records that contain the specified search term (i.e. "France"). By clicking on the 'Count rows' button you can determine how many occurrences there are in the database. It is possible to combine search terms (for example </t>
    </r>
    <r>
      <rPr>
        <sz val="9"/>
        <color indexed="10"/>
        <rFont val="Arial"/>
        <family val="2"/>
      </rPr>
      <t>Country</t>
    </r>
    <r>
      <rPr>
        <sz val="9"/>
        <rFont val="Arial"/>
        <family val="2"/>
      </rPr>
      <t xml:space="preserve">: "France" and </t>
    </r>
    <r>
      <rPr>
        <sz val="9"/>
        <color indexed="10"/>
        <rFont val="Arial"/>
        <family val="2"/>
      </rPr>
      <t>Species</t>
    </r>
    <r>
      <rPr>
        <sz val="9"/>
        <rFont val="Arial"/>
        <family val="2"/>
      </rPr>
      <t>: "Maize" to produce 'AND-operator' queries (but see notes, below, for 'OR-operator' queries).  To re-display all the database rows click the 'Autofilter on/off' button.</t>
    </r>
  </si>
  <si>
    <r>
      <t xml:space="preserve">The automatic filter has a number of additional options, as follows:
</t>
    </r>
    <r>
      <rPr>
        <i/>
        <sz val="9"/>
        <rFont val="Arial"/>
        <family val="2"/>
      </rPr>
      <t xml:space="preserve">All </t>
    </r>
    <r>
      <rPr>
        <b/>
        <sz val="9"/>
        <rFont val="Arial"/>
        <family val="2"/>
      </rPr>
      <t xml:space="preserve">- </t>
    </r>
    <r>
      <rPr>
        <sz val="9"/>
        <rFont val="Arial"/>
        <family val="2"/>
      </rPr>
      <t>Displays all rows in the database</t>
    </r>
    <r>
      <rPr>
        <b/>
        <sz val="9"/>
        <rFont val="Arial"/>
        <family val="2"/>
      </rPr>
      <t xml:space="preserve">
</t>
    </r>
    <r>
      <rPr>
        <i/>
        <sz val="9"/>
        <rFont val="Arial"/>
        <family val="2"/>
      </rPr>
      <t>Top 10</t>
    </r>
    <r>
      <rPr>
        <b/>
        <sz val="9"/>
        <rFont val="Arial"/>
        <family val="2"/>
      </rPr>
      <t xml:space="preserve"> - </t>
    </r>
    <r>
      <rPr>
        <sz val="9"/>
        <rFont val="Arial"/>
        <family val="2"/>
      </rPr>
      <t>Displays all rows that fall within the upper or lower limits you specify, either by item or percentage (for example, the top 10 isolation distances). This feature only works with numerical values;</t>
    </r>
    <r>
      <rPr>
        <b/>
        <sz val="9"/>
        <rFont val="Arial"/>
        <family val="2"/>
      </rPr>
      <t xml:space="preserve">
</t>
    </r>
    <r>
      <rPr>
        <i/>
        <sz val="9"/>
        <rFont val="Arial"/>
        <family val="2"/>
      </rPr>
      <t>Custom</t>
    </r>
    <r>
      <rPr>
        <b/>
        <sz val="9"/>
        <rFont val="Arial"/>
        <family val="2"/>
      </rPr>
      <t xml:space="preserve"> - </t>
    </r>
    <r>
      <rPr>
        <sz val="9"/>
        <rFont val="Arial"/>
        <family val="2"/>
      </rPr>
      <t>Apply two criteria values within the current column, or use comparison operators other than AND (the default operator);</t>
    </r>
    <r>
      <rPr>
        <b/>
        <sz val="9"/>
        <rFont val="Arial"/>
        <family val="2"/>
      </rPr>
      <t xml:space="preserve">
</t>
    </r>
    <r>
      <rPr>
        <i/>
        <sz val="9"/>
        <rFont val="Arial"/>
        <family val="2"/>
      </rPr>
      <t>Blanks</t>
    </r>
    <r>
      <rPr>
        <b/>
        <sz val="9"/>
        <rFont val="Arial"/>
        <family val="2"/>
      </rPr>
      <t xml:space="preserve"> - </t>
    </r>
    <r>
      <rPr>
        <sz val="9"/>
        <rFont val="Arial"/>
        <family val="2"/>
      </rPr>
      <t>Display only rows that contain a blank cell in the column;</t>
    </r>
    <r>
      <rPr>
        <b/>
        <sz val="9"/>
        <rFont val="Arial"/>
        <family val="2"/>
      </rPr>
      <t xml:space="preserve">
</t>
    </r>
    <r>
      <rPr>
        <i/>
        <sz val="9"/>
        <rFont val="Arial"/>
        <family val="2"/>
      </rPr>
      <t>NonBlanks</t>
    </r>
    <r>
      <rPr>
        <b/>
        <sz val="9"/>
        <rFont val="Arial"/>
        <family val="2"/>
      </rPr>
      <t xml:space="preserve"> - </t>
    </r>
    <r>
      <rPr>
        <sz val="9"/>
        <rFont val="Arial"/>
        <family val="2"/>
      </rPr>
      <t>Display only rows that contain a value in the column. [Note:</t>
    </r>
    <r>
      <rPr>
        <b/>
        <sz val="9"/>
        <rFont val="Arial"/>
        <family val="2"/>
      </rPr>
      <t xml:space="preserve"> </t>
    </r>
    <r>
      <rPr>
        <sz val="9"/>
        <rFont val="Arial"/>
        <family val="2"/>
      </rPr>
      <t>The Blanks and NonBlanks options are available only if the column you want to filter contains a blank cell].</t>
    </r>
  </si>
  <si>
    <t xml:space="preserve">Notification on the deliberate release of NK603 Roundup Ready® maize according to the simplified procedure set out in Article 7, paragraph 6 of Council Directive 2001/18/EC and according to Commission Decision 94/730/EC of 4 November 1994 (OJ, EC. No. L 292, p. 31) </t>
  </si>
  <si>
    <t xml:space="preserve">Monsanto Deutschland GmbH </t>
  </si>
  <si>
    <t xml:space="preserve">B/DE/03/140 </t>
  </si>
  <si>
    <t xml:space="preserve">Evaluation of horticultural characteristics and their stability in genetically modified apple plants (Malus domestica Borkh.) </t>
  </si>
  <si>
    <t xml:space="preserve">Federal Centre for Breeding Research on Cultivated Plants </t>
  </si>
  <si>
    <t>bacteria resistance</t>
  </si>
  <si>
    <t xml:space="preserve">           Summary Notifications that have been submitted under Directive 2001/18/EC (after 17 October 2002).</t>
  </si>
  <si>
    <t>Application for the deliberate release of genetically modified DAS-Ø15Ø7-1xMON-ØØ6Ø3-6 maize (4-year program 2007 to 2010).</t>
  </si>
  <si>
    <t>Application for the deliberate release of genetically modified DAS-Ø15Ø7-1xDAS-59122-7 maize (4-year program 2007 to 2010).</t>
  </si>
  <si>
    <t>Application for the deliberate release of genetically modified DAS-59122-7xDAS-Ø15Ø7-1xMON-ØØ6Ø3-6 maize (4-year program 2007 to 2010).</t>
  </si>
  <si>
    <t>Transgenic potato cultivation</t>
  </si>
  <si>
    <t>University of Wroclaw</t>
  </si>
  <si>
    <t>enhanced functional ingredients (e.g. vitamins, antioxidants)</t>
  </si>
  <si>
    <t>B/PT/06/01</t>
  </si>
  <si>
    <t xml:space="preserve">Field trials program for the testing of genetically modified MON-ØØ6Ø3-6 (NK603) maize varieties </t>
  </si>
  <si>
    <t xml:space="preserve">Pioneer Hi-Bred Sementes de Portugal </t>
  </si>
  <si>
    <t>B/PT/06/02</t>
  </si>
  <si>
    <t xml:space="preserve">Field trials program for the testing of genetically modified DAS-Ø15Ø7-1xMON-ØØ6Ø3-6 (1507xNK603) maize. </t>
  </si>
  <si>
    <t xml:space="preserve">Field trials program for the testing of genetically modified DAS-59122-7xMON-ØØ6Ø3-6 (59122xNK603) maize. </t>
  </si>
  <si>
    <t>B/PT/06/04</t>
  </si>
  <si>
    <t xml:space="preserve">Field trial program of genetically modified maize resistant to certain Lepidopteran and Coleopteran insects and tolerant to two herbicides (59122x1507xNK603 maize) </t>
  </si>
  <si>
    <t xml:space="preserve">B/ES/06/38 </t>
  </si>
  <si>
    <t>Field experimentation of a genetically modified corn with an improved grain composition</t>
  </si>
  <si>
    <t>B/ES/02/17</t>
  </si>
  <si>
    <t>Green Fluorescent Protein (GFP)</t>
  </si>
  <si>
    <t>B/FR/06/12/06</t>
  </si>
  <si>
    <t>Field experimentation of a genetically modified corn with improved photosynthesis</t>
  </si>
  <si>
    <t>drought tolerance</t>
  </si>
  <si>
    <t>B/FR/06/12/12</t>
  </si>
  <si>
    <t>Chemical treatment/disinfection</t>
  </si>
  <si>
    <t xml:space="preserve">B/DE/03/149 </t>
  </si>
  <si>
    <t xml:space="preserve">Notification on the deliberate release of transgenic potatoes with modified carbohydrate metabolism, Solavista-02 </t>
  </si>
  <si>
    <t xml:space="preserve">Solavista GmbH&amp;CoKG </t>
  </si>
  <si>
    <t>resistance to L-phosphinothricine</t>
  </si>
  <si>
    <t xml:space="preserve">B/GB/03/R38/1 </t>
  </si>
  <si>
    <t xml:space="preserve">Consent application for a 3 year programme of work to release winter oilseed rape genetically modified for pollen infertility, fertility restoration and herbicide tolerance </t>
  </si>
  <si>
    <t xml:space="preserve">Bayer CropScience Ltd. </t>
  </si>
  <si>
    <t>altered pollination control</t>
  </si>
  <si>
    <t xml:space="preserve">B/ES/03/34 </t>
  </si>
  <si>
    <t>B/DE/07/194</t>
  </si>
  <si>
    <t>B/DK/08/01</t>
  </si>
  <si>
    <t>B/SK/08/01</t>
  </si>
  <si>
    <t>B/SK/08/03</t>
  </si>
  <si>
    <t>B/SE/08/1613</t>
  </si>
  <si>
    <t>B/PT/08/01</t>
  </si>
  <si>
    <t>B/PT/08/02</t>
  </si>
  <si>
    <t>B/SK/08/02</t>
  </si>
  <si>
    <t>B/PL/08/02-03</t>
  </si>
  <si>
    <t>B/DE/07/192</t>
  </si>
  <si>
    <t>B/NL/07/09</t>
  </si>
  <si>
    <t>B/BE/07/V2</t>
  </si>
  <si>
    <t>B/GB/07/R31/1</t>
  </si>
  <si>
    <t>B/NL/07/05</t>
  </si>
  <si>
    <t>B/PL/07/02-01</t>
  </si>
  <si>
    <t>B/SE/07/12880</t>
  </si>
  <si>
    <t>B/DE/07/190</t>
  </si>
  <si>
    <t xml:space="preserve">Study on the ecological impact and the efficacy against the bacterial pathogens Ralstonia solanacearum and Erwinia spp. of transgenic lines of potato released in field under controlled conditions. </t>
  </si>
  <si>
    <t>Chemically disinfected</t>
  </si>
  <si>
    <t xml:space="preserve">B/ES/03/36 </t>
  </si>
  <si>
    <t>Nutritional/compositional assessment</t>
  </si>
  <si>
    <t>B/FR/03/02/06</t>
  </si>
  <si>
    <t>Insect resistant maize - Event 3243M - France 2003-2004</t>
  </si>
  <si>
    <t>B/ES/03/12</t>
  </si>
  <si>
    <t>Insect resistant maize, Spain 2003-2004 Field trials of maize resistant to insects. Event 3243M</t>
  </si>
  <si>
    <t>B/ES/03/13</t>
  </si>
  <si>
    <t>Insect resistant maize, Spain 2003-2004 Field trials of maize resistant to insects. Event MIR604</t>
  </si>
  <si>
    <t>B/GB/03/R29/4</t>
  </si>
  <si>
    <t>Analysis of the expression of a TI1-GUS transgene in peas, grown with or without drought-treatment, in a semi-realistic 'field' environment and production of leaf and seed material for metabolite profiling and biochemical analyses</t>
  </si>
  <si>
    <t>John Innes Centre</t>
  </si>
  <si>
    <t>drought reporter gene</t>
  </si>
  <si>
    <t>B/DE/02/147</t>
  </si>
  <si>
    <t>Production of oilseed rape with genetically modified fatty-acid composition of the storage lipids</t>
  </si>
  <si>
    <t>Bundesanstalt für Züchtungsforschung an Kulturpflanzen</t>
  </si>
  <si>
    <t>B/FR/03/02/07</t>
  </si>
  <si>
    <t>Field experiment of genetically modified hypolignified tall fescue</t>
  </si>
  <si>
    <t>Tall fescue</t>
  </si>
  <si>
    <t>B/FR/03/01/01</t>
  </si>
  <si>
    <t>B/IT/02/10</t>
  </si>
  <si>
    <t>Evaluation of transgenic parthenocarping processing tomato (Lycopersicon esculentum) in open field cultivation</t>
  </si>
  <si>
    <t>Italy</t>
  </si>
  <si>
    <t>From</t>
  </si>
  <si>
    <t>To</t>
  </si>
  <si>
    <t>altered fruit development</t>
  </si>
  <si>
    <t>B/IT/02/11</t>
  </si>
  <si>
    <t>Open field evaluation of transgenic wild strawberry (Fragaria x ananassa Duch.) with the chimeric defH9-iaaM gene</t>
  </si>
  <si>
    <t>Strawberry</t>
  </si>
  <si>
    <t>B/NL/02/03</t>
  </si>
  <si>
    <t>Field trials continuation to advance in the evaluation, agronomic characterization and development of corn hybrids containing NK603 x MON 810. NK603 x MON 810 hybrid maize varieties are produced by traditional breeding of two genetically modified parental inbred lines of maize, one being derived from transformation event NK603 (which is tolerant to treatment with Roundup herbicide containing glyphosate) and the second one derived from event MON 810 (which is protected from certain lepidopteran insect pests.</t>
  </si>
  <si>
    <t>B/ES/07/02</t>
  </si>
  <si>
    <t>Notification according to Directive 2001/18/EC, Part B, for the deliberate release of MON 89034 xNK603 maize for the use in field trials in Spain.</t>
  </si>
  <si>
    <t>B/ES/07/03</t>
  </si>
  <si>
    <t>Notification according to Directive 2001/18/EC, Part B, for the deliberate release of MON 89034 x MON 88017 for the use in field trials in Spain.</t>
  </si>
  <si>
    <t>B/CZ/06/05</t>
  </si>
  <si>
    <t>Release of genetically modified potatoes with an altered starch composition</t>
  </si>
  <si>
    <t>B/FR/06/12/13</t>
  </si>
  <si>
    <t>Notification according to Directive 2001/18/EC, Part B, for the deliberate release of NK603 x MON 810 for the use in field trials in France (2007).</t>
  </si>
  <si>
    <t>B/FR/06/12/14</t>
  </si>
  <si>
    <t>Notification according to Directive 2001/18/EC, Part B, for the deliberate release of MON 89034 × MON 88017 for the use in field trials in France</t>
  </si>
  <si>
    <t>B/FR/06/12/15</t>
  </si>
  <si>
    <t>B/FR/06/12/08</t>
  </si>
  <si>
    <t>Notification according to Directive 2001/18/EC, Part B, for the deliberate release of MON 89034 × NK603 for the use in field trials in France.</t>
  </si>
  <si>
    <t>MONSANTO Agriculture France S.A.S</t>
  </si>
  <si>
    <t>B/FR/06/12/09</t>
  </si>
  <si>
    <t>Notification according to Directive 2001/18/EC, Part B, for the deliberate release of NK603 for the use in field trials in France</t>
  </si>
  <si>
    <t>B/FR/06/12/10</t>
  </si>
  <si>
    <t>One year field trials programme (2007) for the deliberate release of MON 88017 maize protected against certain coleopteran insect pests (Diabrotica spp) and tolerant to glyphosate</t>
  </si>
  <si>
    <t>B/FR/06/12/11</t>
  </si>
  <si>
    <t>improvement of storage proteins</t>
  </si>
  <si>
    <t>improvement of the efficiency of ammonium assimilation/retention</t>
  </si>
  <si>
    <t>improvement of the rooting ability</t>
  </si>
  <si>
    <t xml:space="preserve">Application for the release into the environment of potato events AM02-1003, AM01-1005, AM02-1012, AM02-1017, AM99-1089 and AM99-2003. </t>
  </si>
  <si>
    <t xml:space="preserve">B/ES/04/08-CON </t>
  </si>
  <si>
    <t xml:space="preserve">Evaluation in field conditions of Fungal resistant wheat. </t>
  </si>
  <si>
    <t xml:space="preserve">Instituto de Agricoltura Sostenibile Consejo Superior de Investigaciones Cientificas </t>
  </si>
  <si>
    <t>mannose tolerance (PMI gene)</t>
  </si>
  <si>
    <t xml:space="preserve">B/ES/04/09 </t>
  </si>
  <si>
    <t xml:space="preserve">Agronomic Value trials Event Bt11. </t>
  </si>
  <si>
    <t xml:space="preserve">B/ES/04/01-CON </t>
  </si>
  <si>
    <t xml:space="preserve">Testing of Coleopteran insect resistant as well as herbicide tolerant maize hybrids. </t>
  </si>
  <si>
    <t xml:space="preserve">B/ES/04/02-CON </t>
  </si>
  <si>
    <t xml:space="preserve">Testing of maize hybrids resistant to certain Lepidopteran and Coleopteran insects and herbicide tolerant. </t>
  </si>
  <si>
    <t xml:space="preserve">B/ES/04/03-CON </t>
  </si>
  <si>
    <t xml:space="preserve">Testing of Lepidopteran insect resistant and herbicides tolerant maize hybrids. </t>
  </si>
  <si>
    <t xml:space="preserve">B/ES/04/04-CON </t>
  </si>
  <si>
    <t xml:space="preserve">Testing of Coleopteran insect resistant and herbicide tolerant maize hybrids. </t>
  </si>
  <si>
    <t xml:space="preserve">B/ES/04/05-CON </t>
  </si>
  <si>
    <t xml:space="preserve">B/ES/04/06-CON </t>
  </si>
  <si>
    <t xml:space="preserve">Testing of Lepidopteran insect resistant as well as herbicide tolerant maize hybrids. </t>
  </si>
  <si>
    <t xml:space="preserve">B/DE/03/151 </t>
  </si>
  <si>
    <t xml:space="preserve">Fungal resistant wheat Germany 2004 (I) </t>
  </si>
  <si>
    <t>Natural plant biology (e.g. annual plant, no wild relatives, slow to mature)</t>
  </si>
  <si>
    <t>B/CZ/07/03</t>
  </si>
  <si>
    <t>Evaluation of genetic modifications for use in flax breeding</t>
  </si>
  <si>
    <t>Czech Republic</t>
  </si>
  <si>
    <t>Agritec, Research, Breeding &amp; Services, Ltd.</t>
  </si>
  <si>
    <t>fungal resistance</t>
  </si>
  <si>
    <t>heavy metal tolerance/accumulation</t>
  </si>
  <si>
    <t>Cleaning of machinery/equipment; secure transport</t>
  </si>
  <si>
    <t>B/DE/07/0187</t>
  </si>
  <si>
    <t>Final report available on JRC website</t>
  </si>
  <si>
    <t>Yes</t>
  </si>
  <si>
    <t>Deliberate release into the environment for field trial purpose in the State Institute for Variety Testing and Registration network for registration in the Official Catalogue of Varieties of genetically modified insect resistant Bt11 maize hybrids to be carried out between 2007 and 2010</t>
  </si>
  <si>
    <t>B/CZ/07/02</t>
  </si>
  <si>
    <t>Introduction of genetically modified maize NK603 (tolerant to glyphosate herbicides) into the environment</t>
  </si>
  <si>
    <t>Czech University of Agriculture in Prague</t>
  </si>
  <si>
    <t>B/DE/06/186</t>
  </si>
  <si>
    <t xml:space="preserve">Field trials with insect resistance and glufosinate ammonium herbicide tolerant cotton transformation event GHB714 for: • Biodiversity studies on insect population and soil microflora populations. • Dissemination studies on gene flow to other cultivated cotton. • Agronomic evaluation (basic agronomic performance, survivability and dormancy). • Production of materials for: -nutritional and toxicological evaluation; -reference material. </t>
  </si>
  <si>
    <t xml:space="preserve">B/ES/06/15-CON </t>
  </si>
  <si>
    <t xml:space="preserve">B/ES/06/32 </t>
  </si>
  <si>
    <t xml:space="preserve">Testing of genetically modified 59122x1507xNK603 (DAS-59122-7xDAS-Ø15Ø7-1xMON-ØØ6Ø3-6) maize. </t>
  </si>
  <si>
    <t xml:space="preserve">B/ES/06/33 </t>
  </si>
  <si>
    <t xml:space="preserve">Sucrose synthase characterization and its use for production of potato plants with increased starch levels. </t>
  </si>
  <si>
    <t xml:space="preserve">Instituto de Agrobiotecnología, Universidad Pública de Navarra/Consejo Superior de Investigaciones Científicas </t>
  </si>
  <si>
    <t xml:space="preserve">B/ES/06/34 </t>
  </si>
  <si>
    <t xml:space="preserve">B/ES/06/35 </t>
  </si>
  <si>
    <t xml:space="preserve">B/FR/04/02/03-CON </t>
  </si>
  <si>
    <t>Maximum area of GMO (per site) (m2)</t>
  </si>
  <si>
    <t>B/RO/07/10</t>
  </si>
  <si>
    <t>Application for the deliberate release of genetically modified DP-Ø9814Ø-6xDAS-Ø15Ø7-1xDAS-59122-7 maize</t>
  </si>
  <si>
    <t>B/RO/07/05</t>
  </si>
  <si>
    <t>Application for the deliberate release of genetically modified DAS-Ø15Ø7-1 maize</t>
  </si>
  <si>
    <t>B/RO/07/06</t>
  </si>
  <si>
    <t>Application for the deliberate release of genetically modified DAS-59122-7 maize</t>
  </si>
  <si>
    <t>B/RO/07/07</t>
  </si>
  <si>
    <t>Application for the deliberate release of genetically modified DAS-59122-7xDAS-Ø15Ø7-1xMON-ØØ6Ø3-6 maize</t>
  </si>
  <si>
    <t>B/DE/06/184</t>
  </si>
  <si>
    <t>“Combined resistance genes in maize, effect neutral for the environment?”</t>
  </si>
  <si>
    <t>Fraunhofer Gesellschaft zur Förderung der angewandten Forschung e.V. (FhG)</t>
  </si>
  <si>
    <t>B/RO/07/03</t>
  </si>
  <si>
    <t>Notification according to Directive 2001/18/EC, Part B, for the deliberate release of Roundup Ready® soybean 40-3-2 for the use in field trials in Romania.</t>
  </si>
  <si>
    <t>Soybean</t>
  </si>
  <si>
    <t>MONSANTO ROMANIA SRL</t>
  </si>
  <si>
    <t>GUS</t>
  </si>
  <si>
    <t>B/RO/07/04</t>
  </si>
  <si>
    <t>Environmental use of safe virus-free plums</t>
  </si>
  <si>
    <t>Plum</t>
  </si>
  <si>
    <t>Fruit Research and Development Station Bistrita</t>
  </si>
  <si>
    <t>virus resistance</t>
  </si>
  <si>
    <t>B/RO/07/02</t>
  </si>
  <si>
    <t>Field trials with genetically modified glyphosate tolerant maize event GA21 to be carried out between 2006 and 2009, according to authorization approval no. 14 of the 24th of May 2006</t>
  </si>
  <si>
    <t>B/RO/07/01</t>
  </si>
  <si>
    <r>
      <t xml:space="preserve">Using the </t>
    </r>
    <r>
      <rPr>
        <b/>
        <i/>
        <sz val="9"/>
        <color indexed="12"/>
        <rFont val="Arial"/>
        <family val="2"/>
      </rPr>
      <t>Autofilter</t>
    </r>
    <r>
      <rPr>
        <i/>
        <sz val="9"/>
        <color indexed="12"/>
        <rFont val="Arial"/>
        <family val="2"/>
      </rPr>
      <t xml:space="preserve"> function: </t>
    </r>
    <r>
      <rPr>
        <sz val="9"/>
        <color indexed="12"/>
        <rFont val="Arial"/>
        <family val="2"/>
      </rPr>
      <t>This is for simple queries</t>
    </r>
  </si>
  <si>
    <r>
      <t xml:space="preserve">Using the </t>
    </r>
    <r>
      <rPr>
        <b/>
        <i/>
        <sz val="9"/>
        <color indexed="12"/>
        <rFont val="Arial"/>
        <family val="2"/>
      </rPr>
      <t>Advanced Filter</t>
    </r>
    <r>
      <rPr>
        <i/>
        <sz val="9"/>
        <color indexed="12"/>
        <rFont val="Arial"/>
        <family val="2"/>
      </rPr>
      <t xml:space="preserve"> function: </t>
    </r>
    <r>
      <rPr>
        <sz val="9"/>
        <color indexed="12"/>
        <rFont val="Arial"/>
        <family val="2"/>
      </rPr>
      <t>this is for more complex queries</t>
    </r>
  </si>
  <si>
    <t xml:space="preserve">B/DE/05/173 </t>
  </si>
  <si>
    <t xml:space="preserve">Application for the release into the environment of genetically modified potatoes with altered starch metabolism (II) (2006 – 2010) </t>
  </si>
  <si>
    <t xml:space="preserve">B/DE/05/174 </t>
  </si>
  <si>
    <t>Field trials of genetically modified herbicide tolerant maize event GA21 to be carried out between 2008 and 2012</t>
  </si>
  <si>
    <t>Syngenta Seeds AB</t>
  </si>
  <si>
    <t xml:space="preserve"> 05/12/2007</t>
  </si>
  <si>
    <t>synthesis of gibberellin</t>
  </si>
  <si>
    <t>synthesis of glucanase</t>
  </si>
  <si>
    <t>synthesis of glucogene</t>
  </si>
  <si>
    <t>synthesis of glucose isomerase</t>
  </si>
  <si>
    <t>synthesis of glutamine synthetase</t>
  </si>
  <si>
    <t>synthesis of glycogen branching enzyme</t>
  </si>
  <si>
    <t>synthesis of green fluorescent protein from jellyfish</t>
  </si>
  <si>
    <t>synthesis of hexokinase II</t>
  </si>
  <si>
    <t>synthesis of high molecular weight glutenin</t>
  </si>
  <si>
    <t>synthesis of hordothionin gene</t>
  </si>
  <si>
    <t>synthesis of human albumin</t>
  </si>
  <si>
    <t>synthesis of human alpha-1 antitrypsin</t>
  </si>
  <si>
    <t>Pollen barrier/border plants (8 border rows of non-GM maize)</t>
  </si>
  <si>
    <t>Cleaning of machinery/equipment used during sowing and harvest</t>
  </si>
  <si>
    <t>Pollen barrier/border plants (4 border rows of non-GM maize)</t>
  </si>
  <si>
    <t xml:space="preserve">Pollen barrier/border plants (4 border rows of non-GM maize) </t>
  </si>
  <si>
    <t>Pollen barrier/border plants (5 -10 rows of non-GM  conventional hybrid)</t>
  </si>
  <si>
    <t xml:space="preserve">Aimed increase of protein content of fodder pea by changing of planta own gene expression </t>
  </si>
  <si>
    <t>1.</t>
  </si>
  <si>
    <t>2.</t>
  </si>
  <si>
    <r>
      <t xml:space="preserve">This example will display all notifications containing [France] </t>
    </r>
    <r>
      <rPr>
        <b/>
        <sz val="8"/>
        <color indexed="12"/>
        <rFont val="Arial"/>
        <family val="2"/>
      </rPr>
      <t>OR</t>
    </r>
    <r>
      <rPr>
        <sz val="8"/>
        <color indexed="12"/>
        <rFont val="Arial"/>
        <family val="2"/>
      </rPr>
      <t xml:space="preserve"> [Maize] </t>
    </r>
    <r>
      <rPr>
        <b/>
        <sz val="8"/>
        <color indexed="12"/>
        <rFont val="Arial"/>
        <family val="2"/>
      </rPr>
      <t>OR</t>
    </r>
    <r>
      <rPr>
        <sz val="8"/>
        <color indexed="12"/>
        <rFont val="Arial"/>
        <family val="2"/>
      </rPr>
      <t xml:space="preserve"> [Pioneer]                                   - click the '</t>
    </r>
    <r>
      <rPr>
        <b/>
        <sz val="8"/>
        <color indexed="12"/>
        <rFont val="Arial"/>
        <family val="2"/>
      </rPr>
      <t>Apply Advanced Filter</t>
    </r>
    <r>
      <rPr>
        <sz val="8"/>
        <color indexed="12"/>
        <rFont val="Arial"/>
        <family val="2"/>
      </rPr>
      <t>' button to activate.</t>
    </r>
  </si>
  <si>
    <r>
      <t xml:space="preserve">This example will display all notifications containing [France] </t>
    </r>
    <r>
      <rPr>
        <b/>
        <sz val="8"/>
        <color indexed="12"/>
        <rFont val="Arial"/>
        <family val="2"/>
      </rPr>
      <t>AND</t>
    </r>
    <r>
      <rPr>
        <sz val="8"/>
        <color indexed="12"/>
        <rFont val="Arial"/>
        <family val="2"/>
      </rPr>
      <t xml:space="preserve"> [Maize] </t>
    </r>
    <r>
      <rPr>
        <b/>
        <sz val="8"/>
        <color indexed="12"/>
        <rFont val="Arial"/>
        <family val="2"/>
      </rPr>
      <t>AND</t>
    </r>
    <r>
      <rPr>
        <sz val="8"/>
        <color indexed="12"/>
        <rFont val="Arial"/>
        <family val="2"/>
      </rPr>
      <t xml:space="preserve"> [Pioneer]                                   - click the '</t>
    </r>
    <r>
      <rPr>
        <b/>
        <sz val="8"/>
        <color indexed="12"/>
        <rFont val="Arial"/>
        <family val="2"/>
      </rPr>
      <t>Apply Advanced Filter</t>
    </r>
    <r>
      <rPr>
        <sz val="8"/>
        <color indexed="12"/>
        <rFont val="Arial"/>
        <family val="2"/>
      </rPr>
      <t>' button to activate.</t>
    </r>
  </si>
  <si>
    <t>3.</t>
  </si>
  <si>
    <t xml:space="preserve">This database (in Excel spreadsheet format) summarises all the EU Part B notifications for plants that have been submitted under Directive 2001/18/EC up to the end of March 2008. The database is based on data freely available in pdf format on the JRC website (http://gmoinfo.jrc.it/gmp_browse.aspx), and is designed to facilitate easy searching of the information.  </t>
  </si>
  <si>
    <t xml:space="preserve">Testing of maize hybrids resistant to certain Lepidopteran insects and tolerant to an herbicide. </t>
  </si>
  <si>
    <t xml:space="preserve">Instituto Nacional de Investigaciones y Tecnología Agraria </t>
  </si>
  <si>
    <t>B/ES/03/16-CON</t>
  </si>
  <si>
    <t>Rice for improved abiotic stress tolerance</t>
  </si>
  <si>
    <t>Institut de Recerca i Tecnologia Agroalimentàries (IRTA)CropDesign N.V.</t>
  </si>
  <si>
    <t>salinity tolerance</t>
  </si>
  <si>
    <t>B/ES/03/17-CON</t>
  </si>
  <si>
    <t>Rice for improved yield and abiotic stress tolerance</t>
  </si>
  <si>
    <t>B/ES/03/18-CON</t>
  </si>
  <si>
    <t>B/ES/03/19-CON</t>
  </si>
  <si>
    <t>Rice for improved yield</t>
  </si>
  <si>
    <t>B/ES/03/20-CON</t>
  </si>
  <si>
    <t>B/ES/03/21-CON</t>
  </si>
  <si>
    <t>B/ES/03/22-CON</t>
  </si>
  <si>
    <t>B/ES/03/23-CON</t>
  </si>
  <si>
    <t>B/ES/03/24-CON</t>
  </si>
  <si>
    <t>Field trials with genetically modified glyphosate tolerant maize event GA21 to be carried out between 2006 and 2009, according to consent no.14 of the 24th of May, 2006 issued by the National Competent Authority (Ministry of Environment and Water Management).</t>
  </si>
  <si>
    <t>Romania</t>
  </si>
  <si>
    <t>Syngenta Agro SRL</t>
  </si>
  <si>
    <t>B/RO/07/12</t>
  </si>
  <si>
    <t>Testing of 1507xNK603 (DAS-Ø15Ø7-1xMON-ØØ6Ø3-6) maize. Request of the revision of the consent for deliberate releasing into environment for testing of genetically modified plant of corn (Zea mays -1507xNK603), nr 11 din 26 April 2006 – by the Romanian Ministry of Environment and Water Management</t>
  </si>
  <si>
    <t>Pioneer Hi-Bred Seeds Agro SRL</t>
  </si>
  <si>
    <t>B/RO/07/13</t>
  </si>
  <si>
    <t>Unknown_or_CBI</t>
  </si>
  <si>
    <r>
      <t>B/ES/07/18</t>
    </r>
    <r>
      <rPr>
        <i/>
        <sz val="10"/>
        <color indexed="10"/>
        <rFont val="Arial"/>
        <family val="2"/>
      </rPr>
      <t xml:space="preserve"> This notification has been withdrawn by the notifier
Withdrawal date: 04/04/2007</t>
    </r>
  </si>
  <si>
    <r>
      <t>B/ES/07/19</t>
    </r>
    <r>
      <rPr>
        <i/>
        <sz val="10"/>
        <color indexed="10"/>
        <rFont val="Arial"/>
        <family val="2"/>
      </rPr>
      <t xml:space="preserve"> This notification has been withdrawn by the notifier
Withdrawal date: 04/04/2007</t>
    </r>
  </si>
  <si>
    <r>
      <t xml:space="preserve">B/ES/07/20 </t>
    </r>
    <r>
      <rPr>
        <i/>
        <sz val="10"/>
        <color indexed="10"/>
        <rFont val="Arial"/>
        <family val="2"/>
      </rPr>
      <t>This notification has been withdrawn by the notifier
Withdrawal date: 04/04/2007</t>
    </r>
  </si>
  <si>
    <t xml:space="preserve">Testing of genetically modified maize resistant to certain Lepidopteran insects and tolerant to two herbicides (1507xNK603 maize) </t>
  </si>
  <si>
    <t xml:space="preserve">B/FR/05/01/05 </t>
  </si>
  <si>
    <t xml:space="preserve">Testing of genetically modified maize tolerant to an herbicide and resistant to certain Lepidopteran insects (NK603xMON810 maize) </t>
  </si>
  <si>
    <t xml:space="preserve">B/FR/05/02/01 </t>
  </si>
  <si>
    <t xml:space="preserve">Pluriannuals field experimentations of genetically modified corn expressing a gastric lipase for medical uses. </t>
  </si>
  <si>
    <t>Induced sterility</t>
  </si>
  <si>
    <t xml:space="preserve">B/SE/05/450 </t>
  </si>
  <si>
    <t xml:space="preserve">Potato with improved resistance to Phytophthora </t>
  </si>
  <si>
    <t xml:space="preserve">B/HU/04/12 </t>
  </si>
  <si>
    <t xml:space="preserve">B/ES/04/17 </t>
  </si>
  <si>
    <t>reduction of cembrane content on leaf surface</t>
  </si>
  <si>
    <t>expression of B-glucuronidase</t>
  </si>
  <si>
    <t>modified flowering earliness</t>
  </si>
  <si>
    <t>glyphosate (Roundup) tolerance</t>
  </si>
  <si>
    <t xml:space="preserve">Five year field trials programme (2006-2010) for deliberate release of the genetically modified maize Roundup Ready corn 2 (NK603) (glyphosate (Roundup) tolerance). </t>
  </si>
  <si>
    <t xml:space="preserve">Five year field trials programme (2004-2008) for development of genetically modified maize containing Roundup Ready® genes (glyphosate (Roundup) tolerance). </t>
  </si>
  <si>
    <t>In vivo transforamtion of Martonvásár maize lines using the genetically modified maize containing Roundup Ready ® genes (NK603 glyphosate (Roundup) tolerance)</t>
  </si>
  <si>
    <t>Isolation distance (if appl) m</t>
  </si>
  <si>
    <t>Spatial isolation (distance shown in next column =&gt;)</t>
  </si>
  <si>
    <t>Notification Number</t>
  </si>
  <si>
    <t>Project title</t>
  </si>
  <si>
    <t>Country</t>
  </si>
  <si>
    <t>Species</t>
  </si>
  <si>
    <t>Type of modification (generic)   Trait 1</t>
  </si>
  <si>
    <t>Type of modification (specific)   Trait 1</t>
  </si>
  <si>
    <t>Type of modification (generic)   Trait 2</t>
  </si>
  <si>
    <t>Type of modification (specific)   Trait 2</t>
  </si>
  <si>
    <t>Type of modification (generic)   Trait 3</t>
  </si>
  <si>
    <t>Type of modification (specific)   Trait 3</t>
  </si>
  <si>
    <t>Type of modification (generic)   Trait 4</t>
  </si>
  <si>
    <t>altered carbohydrate composition</t>
  </si>
  <si>
    <t xml:space="preserve">Notification according to Directive 2001/18/EC, Part B, for the deliberate release of genetically modified maize MON 88017 x MON 810, tolerant to glyphosate and protected against certain Coleopteran and Lepidopteran insect pests. Field trials program (2006-2009) for characterization and development of MON 88017 x MON 810 maize, which was produced by conventional breeding of two genetically modified parental inbred lines of maize, one being derived from transformation event MON 88017 (which is tolerant to glyphosate and protected against certain Coleopteran) and one derived from event MON 810 (which is protected from certain lepidopteran insect pests). </t>
  </si>
  <si>
    <t>coleopteran resistant</t>
  </si>
  <si>
    <t xml:space="preserve">B/DE/05/168 </t>
  </si>
  <si>
    <t xml:space="preserve">On the biological security of genetically modified cereals: Effects of transgenic plants on beneficial fungal microorganisms </t>
  </si>
  <si>
    <t>Barley</t>
  </si>
  <si>
    <t xml:space="preserve">Justus-Liebig-University </t>
  </si>
  <si>
    <t>Ecological/environmental assessment</t>
  </si>
  <si>
    <t xml:space="preserve">B/CZ/05/03 </t>
  </si>
  <si>
    <t xml:space="preserve">Release into the environment of genetically modified potatoes with the change of sugar content in tubers </t>
  </si>
  <si>
    <t>Warsaw University</t>
  </si>
  <si>
    <t>Slovak Center of Agricultural Research</t>
  </si>
  <si>
    <t xml:space="preserve">Preliminary trials for the registration of commercial varieties of Bt11 maize resistant to insects. Spain 2006. </t>
  </si>
  <si>
    <t xml:space="preserve">Syngenta Seeds SA </t>
  </si>
  <si>
    <t>Cry gene/Cry proteins</t>
  </si>
  <si>
    <t xml:space="preserve">B/DE/05/166 </t>
  </si>
  <si>
    <t xml:space="preserve">Influences of growth of transgenic potatoes on soil quality in fields. </t>
  </si>
  <si>
    <t xml:space="preserve">Technische Universität München, Center for Life and Food Sciences, Chair of Plant Breeding </t>
  </si>
  <si>
    <t xml:space="preserve">B/DE/05/176 </t>
  </si>
  <si>
    <t xml:space="preserve">Assessment of technological properties, potential influence on the environment, ingredients and specific characteristic of different transgenic potatoes with pharmaceutical and technical traits. </t>
  </si>
  <si>
    <t xml:space="preserve">University of Rostock </t>
  </si>
  <si>
    <t xml:space="preserve">B/DE/05/172 </t>
  </si>
  <si>
    <t xml:space="preserve">Application for the release into the environment of genetically modified potatoes with altered starch metabolism (I) (2006 – 2010) </t>
  </si>
  <si>
    <t xml:space="preserve">BASF Plant Science GmbH </t>
  </si>
  <si>
    <t>2. Buttons:</t>
  </si>
  <si>
    <t>3. Searching the database:</t>
  </si>
  <si>
    <t>4. Description of database terms:</t>
  </si>
  <si>
    <t>5. Adding more database entries</t>
  </si>
  <si>
    <t>1. Overview:</t>
  </si>
  <si>
    <t xml:space="preserve">Notification according to Directive 2001/18/EC, Part B, and Decision 93/584/EWG (simplified procedure) for the deliberate release of NK603 × MON 810 maize and the single trait parents for the use in field trials in Germany. This application under Directive 2001/18/EC, Part B, and Decision 93/584/EWG is for deliberate release of NK603 × MON 810 maize, comprising hybrid maize varieties that are produced by traditional breeding of two genetically modified parental inbred lines of maize, one being derived from transformation event NK603 (which is tolerant to treatment with Roundup herbicide containing glyphosate) and the second one derived from event MON 810 (which is protected from certain lepidopteran insect pests) as well as the single trait parents. NK603 × MON 810 maize and the single trait parents will be used in field trials. </t>
  </si>
  <si>
    <t xml:space="preserve">Monsanto company </t>
  </si>
  <si>
    <t xml:space="preserve">B/ES/05/13-CON </t>
  </si>
  <si>
    <t xml:space="preserve">Field trials to test expression, composition, agronomics and efficacy of lepidopteran resistant cotton cultivars. </t>
  </si>
  <si>
    <t xml:space="preserve">B/PT/05/01 </t>
  </si>
  <si>
    <t xml:space="preserve">B/PT/05/02 </t>
  </si>
  <si>
    <t xml:space="preserve">Testing of genetically modified maize resistant to certain Lepidopteran insects and tolerant to two herbicides. </t>
  </si>
  <si>
    <t xml:space="preserve">B/PT/05/03 </t>
  </si>
  <si>
    <t xml:space="preserve">Testing of genetically modified maize resistant to certain Coleopteran insects and tolerant to herbicides </t>
  </si>
  <si>
    <t xml:space="preserve">B/PT/05/04 </t>
  </si>
  <si>
    <t xml:space="preserve">ADVANCED FILTER   </t>
  </si>
  <si>
    <t xml:space="preserve">Field trials continuation to advance in the evaluation, agronomic characterization and development of corn hybrids containing NK603 x MON 810. NK603 x MON 810 hybrid maize varieties are produced by traditional breeding of two genetically modified parental inbred lines of maize, one being derived from transformation event NK603 (which is tolerant to treatment with Roundup herbicide containing glyphosate) and the second one derived from event MON 810 (which is protected from certain lepidopteran insect pests. </t>
  </si>
  <si>
    <t xml:space="preserve">B/ES/06/02 </t>
  </si>
  <si>
    <t xml:space="preserve">Evaluation of isolation distances and containment barriers to control the gene flow between transgenic and non- transgenic rice plants from the same cultivars. Introgression to the red rice weed. </t>
  </si>
  <si>
    <t xml:space="preserve">IRTA (Institut de Recerca i Tecnologia Agroalimentàries) </t>
  </si>
  <si>
    <t xml:space="preserve">B/ES/03/38 </t>
  </si>
  <si>
    <t xml:space="preserve">Field trials with glyphosate tolerant maize, following a three-year program frame (2002-2004). </t>
  </si>
  <si>
    <t>16 per m2</t>
  </si>
  <si>
    <t>glufosinate ammonium tolerance</t>
  </si>
  <si>
    <t>Fungal resistant wheat Germany 2003</t>
  </si>
  <si>
    <t>Syngenta Seeds GmbH</t>
  </si>
  <si>
    <t>200 seeds per plot</t>
  </si>
  <si>
    <t>B/DE/02/145</t>
  </si>
  <si>
    <t>Phytoremediation of soils contaminated with heavy metals by transgenic poplars (Phytosanierung von Schwermetallen in Böden mit Hilfe gentechnisch veränderter Pappeln: Stabilität des Transgens und Einfluss auf die Rhizoflora, Verbundprojekt Spezifische Umweltwirkungen transgener Gehölze, Teilprojekt 5, Sicherheitsforschung und Monitoring im Programm der Bundesregierung: Biotechnologie 2000)</t>
  </si>
  <si>
    <t>Albert-Ludwigs-Universität Freiburg</t>
  </si>
  <si>
    <t>bioremediation (e.g. of soil heavy metals)</t>
  </si>
  <si>
    <t>Environmental monitoring (specific e.g. mycorhiza fungi/soil bacteria)</t>
  </si>
  <si>
    <t>B/DE/02/146</t>
  </si>
  <si>
    <t>Bavarian State Research Center for Agriculture, Institute for Crop Science and Plant Breeding</t>
  </si>
  <si>
    <t>B/DK/06/01</t>
  </si>
  <si>
    <t>Transgenic Arabidopsis thaliana for detection of explosives in the soil.</t>
  </si>
  <si>
    <t>B/ES/06/41</t>
  </si>
  <si>
    <t>Introgression to the red rice weed.</t>
  </si>
  <si>
    <t>Rice</t>
  </si>
  <si>
    <t xml:space="preserve">Field trials program for the testing of genetically modified DAS-59122-7xDAS-Ø15Ø7-1xMON-ØØ6Ø3-6 (59122x1507xNK603) maize. </t>
  </si>
  <si>
    <t>B/PT/06/05</t>
  </si>
  <si>
    <t xml:space="preserve">Testing of maize tolerant to glyphosate herbicide </t>
  </si>
  <si>
    <t xml:space="preserve">B/HU/06/02/3 </t>
  </si>
  <si>
    <t xml:space="preserve">Field trials program of maize varieties resistant to certain Coleopteran insects and tolerant to a herbicide (59122 maize) </t>
  </si>
  <si>
    <t xml:space="preserve">St. Stephen University </t>
  </si>
  <si>
    <t xml:space="preserve">B/FR/06/03/03 </t>
  </si>
  <si>
    <t xml:space="preserve">Institute of Environmental Research (Biology V) </t>
  </si>
  <si>
    <t xml:space="preserve">B/ES/05/12-CON </t>
  </si>
  <si>
    <t xml:space="preserve">B/ES/05/14 </t>
  </si>
  <si>
    <t xml:space="preserve">Environmental impact assessment of transgenic grapevines and plums on the diversity and dynamics of virus populations. </t>
  </si>
  <si>
    <t>Grape/Plum</t>
  </si>
  <si>
    <t xml:space="preserve">Instituto Valenciano de Investigaciones Agrarias </t>
  </si>
  <si>
    <t xml:space="preserve">B/ES/05/15 </t>
  </si>
  <si>
    <t>glufosinate ammonium (phosphinothricin) tolerance</t>
  </si>
  <si>
    <r>
      <t>Searching for the same record in multiple columns</t>
    </r>
    <r>
      <rPr>
        <sz val="9"/>
        <rFont val="Arial"/>
        <family val="2"/>
      </rPr>
      <t xml:space="preserve"> (OR-operator queries)</t>
    </r>
    <r>
      <rPr>
        <b/>
        <sz val="9"/>
        <rFont val="Arial"/>
        <family val="2"/>
      </rPr>
      <t>:</t>
    </r>
    <r>
      <rPr>
        <sz val="9"/>
        <rFont val="Arial"/>
        <family val="2"/>
      </rPr>
      <t xml:space="preserve"> an example of this type of query is searching for "altered starch" in more than one </t>
    </r>
    <r>
      <rPr>
        <sz val="9"/>
        <color indexed="10"/>
        <rFont val="Arial"/>
        <family val="2"/>
      </rPr>
      <t>Type of Modification (specific)</t>
    </r>
    <r>
      <rPr>
        <sz val="9"/>
        <rFont val="Arial"/>
        <family val="2"/>
      </rPr>
      <t xml:space="preserve"> column. The basic Autofilter function is generally not suitable for this type of search, because "altered starch" would have to be present in the same row in each column in order to provide a match, rather than being present in just one column. In such a case the Advanced filter (see below) must be used.</t>
    </r>
  </si>
  <si>
    <r>
      <t>To use:</t>
    </r>
    <r>
      <rPr>
        <sz val="9"/>
        <rFont val="Arial"/>
        <family val="2"/>
      </rPr>
      <t xml:space="preserve"> In the 'Advanced filter' sheet enter the query information you wish to use (up to 16 rows are available for a query; certain cells have drop-down lists, others require a text input); click on the 'Apply Advanced filter' button; and Excel will display all the rows which meet the specified criteria. To re-display all the database rows click the 'Autofilter on/off' button. Examples of queries, and additional instructions, are provided in the Advanced Filter sheet. By clicking on the 'Count rows' button on the database sheet you can determine how many occurrences there are in the database.</t>
    </r>
  </si>
  <si>
    <t>B/ES/03/25-CON</t>
  </si>
  <si>
    <t>B/ES/03/26-CON</t>
  </si>
  <si>
    <t>B/ES/03/27-CON</t>
  </si>
  <si>
    <t>B/ES/03/28-CON</t>
  </si>
  <si>
    <t>B/ES/03/29-CON</t>
  </si>
  <si>
    <t>B/ES/03/30-CON</t>
  </si>
  <si>
    <t>B/ES/03/31-CON</t>
  </si>
  <si>
    <t>B/ES/03/32-CON</t>
  </si>
  <si>
    <t>B/ES/03/33-CON</t>
  </si>
  <si>
    <t>B/DE/02/142</t>
  </si>
  <si>
    <t>Notification on the deliberate release into the environment of transgenic potatoes with modified carbohydrate metabolism 'Solavista-01'</t>
  </si>
  <si>
    <t>Solavista GmbH&amp;CoKG</t>
  </si>
  <si>
    <t>B/DE/02/143</t>
  </si>
  <si>
    <t>Instructions for Use</t>
  </si>
  <si>
    <t>Introduction</t>
  </si>
  <si>
    <t>Official variety testing of NK 603 Roundup Ready® corn hybrid for national list of variety</t>
  </si>
  <si>
    <t>Poland</t>
  </si>
  <si>
    <t>Monsanto Polska Sp. z o.o.</t>
  </si>
  <si>
    <t>B/DE/05/170</t>
  </si>
  <si>
    <t xml:space="preserve">Field experimentation of genetically modified corn expressing a gastric lipase for medical uses. </t>
  </si>
  <si>
    <t xml:space="preserve">Meristem Therapeutics </t>
  </si>
  <si>
    <t xml:space="preserve">B/HU/06/02/1 </t>
  </si>
  <si>
    <t xml:space="preserve">Field trial program of genetically modified maize varieties resistant to certain Lepidopteran and Coleopteran insects and tolerant to glufosinate-ammonium herbicide (1507x59122 maize) </t>
  </si>
  <si>
    <t xml:space="preserve">B/HU/06/02/2 </t>
  </si>
  <si>
    <t>Trial Status</t>
  </si>
  <si>
    <t>Status</t>
  </si>
  <si>
    <t>Application withdrawn by notifier</t>
  </si>
  <si>
    <t>Number of release sites</t>
  </si>
  <si>
    <t>Sites</t>
  </si>
  <si>
    <t>1 site</t>
  </si>
  <si>
    <t>2 - 9 sites</t>
  </si>
  <si>
    <t>10 - 24 sites</t>
  </si>
  <si>
    <t>&gt; 100 sites</t>
  </si>
  <si>
    <t>50 - 99 sites</t>
  </si>
  <si>
    <t>25 - 49 sites</t>
  </si>
  <si>
    <t>B/DE/06/181</t>
  </si>
  <si>
    <t>Application for the deliberate release of genetically modified MON-ØØ6Ø3-6 (NK603) maize (4-year program).</t>
  </si>
  <si>
    <t>B/DE/06/180</t>
  </si>
  <si>
    <t>Application for the deliberate release of genetically modified DAS-Ø15Ø7-1xMON-ØØ6Ø3-6 (1507xNK603) maize (4-year program).</t>
  </si>
  <si>
    <t>B/DE/06/179</t>
  </si>
  <si>
    <t>Application for the deliberate release of genetically modified DAS-59122-7xDAS-Ø15Ø7-1xMON-ØØ6Ø3-6 (59122x1507xNK603) maize (4-year program).</t>
  </si>
  <si>
    <t>Abiotic_stress_resistance</t>
  </si>
  <si>
    <t>Altered_development</t>
  </si>
  <si>
    <t>Altered_products_or_enhanced_yield</t>
  </si>
  <si>
    <t>Herbicide_tolerance</t>
  </si>
  <si>
    <t>Insect_resistance</t>
  </si>
  <si>
    <t>Modified_consumer_properties</t>
  </si>
  <si>
    <t>Modified_environmental_interactions</t>
  </si>
  <si>
    <t>Pathogen_resistance</t>
  </si>
  <si>
    <t>alteration of amino acid metabolism</t>
  </si>
  <si>
    <t>alteration of the distribution of storage metabolites</t>
  </si>
  <si>
    <t>control of broomrape</t>
  </si>
  <si>
    <t>controlled cell division</t>
  </si>
  <si>
    <t>conversion of phytic acid</t>
  </si>
  <si>
    <t>conversion of xylan into xylose</t>
  </si>
  <si>
    <t>downregulation of nitrate level</t>
  </si>
  <si>
    <t>downregulation of acid invertase</t>
  </si>
  <si>
    <t>downregulation of amino acid permease</t>
  </si>
  <si>
    <t>downregulation of amylose synthesis</t>
  </si>
  <si>
    <t>downregulation of cinnamoyl CoA reductase</t>
  </si>
  <si>
    <t>downregulation of cinnamyl alcohol dehydrogenase</t>
  </si>
  <si>
    <t>downregulation of endoglucanase</t>
  </si>
  <si>
    <t>downregulation of fructose-1,6-bisphosphatase</t>
  </si>
  <si>
    <t>downregulation of glucosinolate</t>
  </si>
  <si>
    <t>downregulation of granule bound starch synthase</t>
  </si>
  <si>
    <t>downregulation of invertase</t>
  </si>
  <si>
    <t>downregulation of nitrite level</t>
  </si>
  <si>
    <t>downregulation of o-methyl transferase</t>
  </si>
  <si>
    <t>downregulation of pectin esterase</t>
  </si>
  <si>
    <t xml:space="preserve">Five year field trials programme (2006-2010) for the deliberate release of MON 88017 x MON 810 maize protected against certain coleopteran and lepidopteran insects and tolerant to glyphosate herbicide. </t>
  </si>
  <si>
    <t xml:space="preserve">B/FR/06/01/04 </t>
  </si>
  <si>
    <t xml:space="preserve">Notification according to Directive 2001/18/EC, Part B, for the deliberate release of NK603 x MON 810 maize for the use in field trials in France (2006-2007-2008-2009-2010). </t>
  </si>
  <si>
    <t xml:space="preserve">B/FR/06/01/05 </t>
  </si>
  <si>
    <t xml:space="preserve">Application for the deliberate release of genetically modified 1507 (DAS-Ø15Ø7-1) maize </t>
  </si>
  <si>
    <t>Application for the deliberate release of genetically modified DP-Ø9814Ø-6xDAS-Ø15Ø7-1 maize (4-year program: 2007 to 2010).</t>
  </si>
  <si>
    <t>B/ES/07/23-CON</t>
  </si>
  <si>
    <t>Application for the deliberate release of genetically modified DP-Ø9814Ø-6xDAS-Ø15Ø7-1xDAS-59122-7 maize (4-year program: 2007 to 2010)</t>
  </si>
  <si>
    <t>B/ES/07/24</t>
  </si>
  <si>
    <t>Sucrose synthase characterization and its use for production of potato plants with increased starch levels.</t>
  </si>
  <si>
    <t>Instituto de Agrobiotecnología, Universidad Pública de Navarra/Consejo Superior de Investigaciones Científicas</t>
  </si>
  <si>
    <t>B/ES/07/25</t>
  </si>
  <si>
    <t>B/FR/06/12/04-CON</t>
  </si>
  <si>
    <t>Field trial of genetically modified wild tobacco (Nicotiana sylvestris) producing a taxane diterpenoid</t>
  </si>
  <si>
    <t>Tobacco</t>
  </si>
  <si>
    <t>LIBROPHYT SAS</t>
  </si>
  <si>
    <t xml:space="preserve">Field trials of genetically modified herbicide tolerant maize event GA21 to be carried out in France between 2006 and 2008 </t>
  </si>
  <si>
    <t>Drop down lists:</t>
  </si>
  <si>
    <t>Field trial with transgenic Carrizo citrange overexpressing a GA20-oxidase gene in sense and antisense with the aim of modifying plant architecture, flowering and fruiting behaviour, and to investigate the performance of a non-transgenic variety grafted onto transgenic lines.</t>
  </si>
  <si>
    <t>Carrizo citrange</t>
  </si>
  <si>
    <t>modified plant architecture</t>
  </si>
  <si>
    <t>Pure research</t>
  </si>
  <si>
    <t>B/GB/06/R42/01</t>
  </si>
  <si>
    <t>Notification for the release into the environment of genetically modified potatoes with improved resistance to Phytophthora infestans (2007 - 2011)</t>
  </si>
  <si>
    <t>B/DE/06/178</t>
  </si>
  <si>
    <t>Increase of grain protein content in winter wheat</t>
  </si>
  <si>
    <t>Wheat</t>
  </si>
  <si>
    <t>To update the database click the "Insert row" button at the top left of the database screen (this adds an additional row and numbers it '1', the exisiting rows are renumbered); enter the details manually or using the drop-down menu's. Additional options can be added to the drop-down lists by going to the sheet 'Lists' and right-clicking and choosing to 'Insert...' a cell ('shift cells down') in the appropriate place, and typing in the new information.</t>
  </si>
  <si>
    <t>6. Macro's don't work?</t>
  </si>
  <si>
    <t xml:space="preserve">If the macro's in this database do not work, go to "Tools" &gt; "Macros" &gt; "Security" and set security to Medium level. The file needs to be saved on your network or hard drive (instead of opening it directly from an email, for example). Open the spreadsheet from the location it was saved to and you should now see a box asking you to enable macros. </t>
  </si>
  <si>
    <t>"CBI" means Confidential Business Information.</t>
  </si>
  <si>
    <t>Types of genetic modification (traits) are listed as "generic" (e.g. herbicide tolerance) and "specific" (e.g. "glyphosate (Roundup) tolerance").</t>
  </si>
  <si>
    <t>Institute/company (consolidated) includes all the companies under one banner (e.g. 'Monsanto' includes 'Mmonsanto Romania', 'Monsanto Denmark', etc.</t>
  </si>
  <si>
    <t>Application for the deliberate release of genetically modified DAS-59122-7 maize varieties in view of registration.</t>
  </si>
  <si>
    <t>B/ES/07/14</t>
  </si>
  <si>
    <t>Application for the deliberate release of genetically modified DAS-Ø15Ø7-1xDAS-59122-7 maize varieties in view of registration.</t>
  </si>
  <si>
    <t>B/ES/07/15</t>
  </si>
  <si>
    <t xml:space="preserve">B/ES/06/08 </t>
  </si>
  <si>
    <t xml:space="preserve">Field trials continuation to advance in the evaluation, agronomic characterization and development of corn varieties derived from NK603 line, tolerant to glyphosate herbicide. </t>
  </si>
  <si>
    <t xml:space="preserve">B/ES/06/09 </t>
  </si>
  <si>
    <t>Belgium</t>
  </si>
  <si>
    <t>Katholieke Universiteit Leuven, Fruitteeltcentrum, Faculteit Landbouwkundige en Toegepaste Biologische Wetenschappen</t>
  </si>
  <si>
    <t>ability to self-fertilise</t>
  </si>
  <si>
    <t>Notification “B” for the field testing of spring oilseed rape (Brassica napus) genetically modified for increased oil content in the seed</t>
  </si>
  <si>
    <t>B/LT/07/02</t>
  </si>
  <si>
    <t>Lithuania</t>
  </si>
  <si>
    <t>Monsanto Company</t>
  </si>
  <si>
    <t>B/HU/06/12/1</t>
  </si>
  <si>
    <t>Evaluation of transgenic potato plants as bioreactors for the production of non-plant spider silk proteins under field conditions</t>
  </si>
  <si>
    <t>B/SE/03/1946</t>
  </si>
  <si>
    <t>Improved starch biosynthesis</t>
  </si>
  <si>
    <t>B/FR/03/03/02</t>
  </si>
  <si>
    <t>Experérimention de variétés de maïs génétiquement modifiées dans le cadre des épreuves d'insciption au Cataloque Officiel.</t>
  </si>
  <si>
    <t>Groupe d'étude et de contrôle des variétés et des semences (GEVES)</t>
  </si>
  <si>
    <t>B/FR/03/03/03</t>
  </si>
  <si>
    <t>Insect resistant maize - Event MIR604 - France 2003-2004</t>
  </si>
  <si>
    <t>Syngenta Seeds SA</t>
  </si>
  <si>
    <t>B/FR/03/03/04</t>
  </si>
  <si>
    <t>Field experimentation of a genetically modified corn with improved photosynthesis performances under drought condition</t>
  </si>
  <si>
    <t>B/FR/03/03/05</t>
  </si>
  <si>
    <t>B/DK/08/02</t>
  </si>
  <si>
    <t>B/CZ/08/01</t>
  </si>
  <si>
    <t>B/RO/08/01</t>
  </si>
  <si>
    <t>B/RO/08/02</t>
  </si>
  <si>
    <t>B/RO/08/03</t>
  </si>
  <si>
    <t>B/RO/08/04</t>
  </si>
  <si>
    <t>B/RO/08/05</t>
  </si>
  <si>
    <t>B/RO/08/06</t>
  </si>
  <si>
    <t>B/RO/08/07</t>
  </si>
  <si>
    <t>B/SE/08/2142</t>
  </si>
  <si>
    <t>B/RO/08/08</t>
  </si>
  <si>
    <t>B/RO/08/09</t>
  </si>
  <si>
    <t>B/PT/06/03</t>
  </si>
  <si>
    <t>Each relevant column heading in the database is equipped with a drop-down (autofilter) menu. (Clicking the 'AutoFilter On/Off' button in the upper left of the database activates/de-activates this feature).</t>
  </si>
  <si>
    <t>Application for the deliberate release of genetically modified MON-ØØ6Ø3-6xMON-ØØ81Ø-6 (NK603xMON810) maize</t>
  </si>
  <si>
    <t>Pioneer Genetique</t>
  </si>
  <si>
    <t>B/PL/04/02-03</t>
  </si>
  <si>
    <t>Three year field trials programme (2007-2009) for the deliberate release of MON 88017 maize protected against certain coleopteran insect pests (Diabrotica spp) and tolerant to glyphosate</t>
  </si>
  <si>
    <t>Monsanto Kereskedelmi Kft</t>
  </si>
  <si>
    <t>B/HU/06/11/7</t>
  </si>
  <si>
    <t>B/SK/06/01</t>
  </si>
  <si>
    <t>Notification according to Directive 2001/18/EC, Part B, for the deliberate release of NK603 maize for the use in field trials in the Slovak Republic.</t>
  </si>
  <si>
    <t>Slovak Republic</t>
  </si>
  <si>
    <t>Monsanto Company represented by MONSANTO SLOVAKIA, Ltd</t>
  </si>
  <si>
    <t>B/FR/06/12/05</t>
  </si>
  <si>
    <t>Field experimentation of corn genetically modified for flowering earliness</t>
  </si>
  <si>
    <t>Biogemma</t>
  </si>
  <si>
    <t>'pathogenesis related proteins'</t>
  </si>
  <si>
    <t>proteinase-inhibitors</t>
  </si>
  <si>
    <t>B/DE/07/191</t>
  </si>
  <si>
    <t>B/NL/07/01</t>
  </si>
  <si>
    <t>B/NL/07/06</t>
  </si>
  <si>
    <t>B/NL/07/07</t>
  </si>
  <si>
    <t>B/PL/07/02-02</t>
  </si>
  <si>
    <t>B/SE/07/10450</t>
  </si>
  <si>
    <t>B/SE/07/10746</t>
  </si>
  <si>
    <t>B/SE/07/11257</t>
  </si>
  <si>
    <r>
      <t>Clicking on the "</t>
    </r>
    <r>
      <rPr>
        <b/>
        <sz val="11"/>
        <rFont val="Arial"/>
        <family val="2"/>
      </rPr>
      <t>Go to notifications</t>
    </r>
    <r>
      <rPr>
        <sz val="11"/>
        <rFont val="Arial"/>
        <family val="2"/>
      </rPr>
      <t xml:space="preserve">" button will take you to a database. </t>
    </r>
  </si>
  <si>
    <r>
      <t>Risk management measures 1</t>
    </r>
    <r>
      <rPr>
        <sz val="10"/>
        <rFont val="Arial"/>
        <family val="2"/>
      </rPr>
      <t xml:space="preserve"> </t>
    </r>
    <r>
      <rPr>
        <sz val="8"/>
        <rFont val="Arial"/>
        <family val="2"/>
      </rPr>
      <t>(additional to the equivalent conv. crop)</t>
    </r>
  </si>
  <si>
    <r>
      <t>Risk management measures 2</t>
    </r>
    <r>
      <rPr>
        <sz val="10"/>
        <rFont val="Arial"/>
        <family val="2"/>
      </rPr>
      <t xml:space="preserve"> </t>
    </r>
    <r>
      <rPr>
        <sz val="8"/>
        <rFont val="Arial"/>
        <family val="2"/>
      </rPr>
      <t>(additional to the equivalent conv. crop)</t>
    </r>
  </si>
  <si>
    <r>
      <t>Risk management measures 3</t>
    </r>
    <r>
      <rPr>
        <sz val="10"/>
        <rFont val="Arial"/>
        <family val="2"/>
      </rPr>
      <t xml:space="preserve"> </t>
    </r>
    <r>
      <rPr>
        <sz val="8"/>
        <rFont val="Arial"/>
        <family val="2"/>
      </rPr>
      <t>(additional to the equivalent conv. crop)</t>
    </r>
  </si>
  <si>
    <r>
      <t>Risk management measures 4</t>
    </r>
    <r>
      <rPr>
        <sz val="10"/>
        <rFont val="Arial"/>
        <family val="2"/>
      </rPr>
      <t xml:space="preserve"> </t>
    </r>
    <r>
      <rPr>
        <sz val="8"/>
        <rFont val="Arial"/>
        <family val="2"/>
      </rPr>
      <t>(additional to the equivalent conv. crop)</t>
    </r>
  </si>
  <si>
    <t xml:space="preserve">B/NL/03/04 </t>
  </si>
  <si>
    <t xml:space="preserve">B/FR/03/06/01 </t>
  </si>
  <si>
    <t xml:space="preserve">1 - Lignification: Effects de la sous expression de la cinmamyl alcool déshydrogénase (CAD) et de l'O-méthyl transférase (OMT) sur la quantité et la qualité de lignine produite par de peupliers. Influence sur les caractéristiques papetières et la qualité du bois. 2 - Stérilité: Effets du transfert d'un gène floral homéotique (PtFL) de peuplier sur la floraison d'un clone femelle. Obtention de plants stériles. </t>
  </si>
  <si>
    <t>B/PL/06/02-06</t>
  </si>
  <si>
    <t>Risk management measures 5 (additional to the equivalent conv. crop)</t>
  </si>
  <si>
    <t>Risk management measures 6 (additional to the equivalent conv. crop)</t>
  </si>
  <si>
    <t>improvement of photosynthetic performances</t>
  </si>
  <si>
    <t>improvement of processing quality</t>
  </si>
  <si>
    <t>improvement of starch quality</t>
  </si>
  <si>
    <t>Notification according to Directive 2001/18/EC, Part B, for the deliberate release of MON 89034 maize for the use in field trials in Spain.</t>
  </si>
  <si>
    <t>Monsanto Europe, S.A., represented by Monsanto Agricultura España, S.L.</t>
  </si>
  <si>
    <t>B/ES/07/04</t>
  </si>
  <si>
    <t>Notification according to Directive 2001/18/EC, Part B, for the deliberate release of genetically modified maize MON 88017, tolerant to glyphosate and protected against Corn Root Worm (Diabrotica virgifera). Continuation with field trials program (2006-2009) for characterization and development of MON 88017 maize.</t>
  </si>
  <si>
    <t>B/ES/07/05</t>
  </si>
  <si>
    <t>Field trials continuation under official supervision, in order to complete the characterization of commercial corn varieties derived from NK603 line, required for their inscription in the Spanish Seed Varieties Register.</t>
  </si>
  <si>
    <t>increased oil content</t>
  </si>
  <si>
    <t>Increased starch content</t>
  </si>
  <si>
    <t>B/FR/07/06/01 (renewal of B/FR/03.06.01)</t>
  </si>
  <si>
    <t xml:space="preserve"> </t>
  </si>
  <si>
    <t>synthesis of human collagen</t>
  </si>
  <si>
    <t>synthesis of human glucocerebrosidase protein</t>
  </si>
  <si>
    <t>synthesis of human lactoferrin</t>
  </si>
  <si>
    <t>synthesis of imidazolglycerol phosphate dehydratase</t>
  </si>
  <si>
    <t>synthesis of inorganic pyrophosphatase</t>
  </si>
  <si>
    <t>synthesis of invertase</t>
  </si>
  <si>
    <t>synthesis of kestose</t>
  </si>
  <si>
    <t>synthesis of kunitz gene protease inhibitor</t>
  </si>
  <si>
    <t>synthesis of leghemoglobin</t>
  </si>
  <si>
    <t>synthesis of levan sucrase</t>
  </si>
  <si>
    <t>synthesis of lycopene cyclase</t>
  </si>
  <si>
    <t xml:space="preserve">B/FR/04/02/05-CON </t>
  </si>
  <si>
    <t xml:space="preserve">Testing of Coleopteran insect resistant and herbicides tolerant maize hybrids. </t>
  </si>
  <si>
    <t xml:space="preserve">B/FR/04/05/01 </t>
  </si>
  <si>
    <t xml:space="preserve">Field expression and composition trials in transgenic maize lines resistant to certain lepidopteran insect pests and tolerant to certain herbicides. </t>
  </si>
  <si>
    <t xml:space="preserve">Dow AgroSciences Ibérica, S.A. </t>
  </si>
  <si>
    <t xml:space="preserve">B/ES/03/37 </t>
  </si>
  <si>
    <t xml:space="preserve">Pioneer Genetique </t>
  </si>
  <si>
    <t xml:space="preserve">B/FR/06/01/06 </t>
  </si>
  <si>
    <t>Application for the deliberate release of genetically modified MON-ØØ6Ø3-6xMON-ØØ81Ø-6 maize varieties in view of registration.</t>
  </si>
  <si>
    <t>B/ES/07/13</t>
  </si>
  <si>
    <r>
      <t xml:space="preserve">Autofilter on/off </t>
    </r>
    <r>
      <rPr>
        <i/>
        <sz val="9"/>
        <color indexed="12"/>
        <rFont val="Arial"/>
        <family val="2"/>
      </rPr>
      <t xml:space="preserve">button: </t>
    </r>
    <r>
      <rPr>
        <sz val="9"/>
        <rFont val="Arial"/>
        <family val="2"/>
      </rPr>
      <t>switches on and off the autofilter function (autofilter used when conducting simple queries).</t>
    </r>
  </si>
  <si>
    <r>
      <t>Count rows</t>
    </r>
    <r>
      <rPr>
        <i/>
        <sz val="9"/>
        <color indexed="12"/>
        <rFont val="Arial"/>
        <family val="2"/>
      </rPr>
      <t xml:space="preserve"> button: </t>
    </r>
    <r>
      <rPr>
        <sz val="9"/>
        <rFont val="Arial"/>
        <family val="2"/>
      </rPr>
      <t xml:space="preserve">Used in conjunction with the filter functions to count the number of  rows containing data (i.e. rows that are not hidden). Can also be used to count rows hidden manually. </t>
    </r>
    <r>
      <rPr>
        <i/>
        <sz val="9"/>
        <color indexed="12"/>
        <rFont val="Arial"/>
        <family val="2"/>
      </rPr>
      <t xml:space="preserve"> </t>
    </r>
  </si>
  <si>
    <r>
      <t>Insert row</t>
    </r>
    <r>
      <rPr>
        <i/>
        <sz val="9"/>
        <color indexed="12"/>
        <rFont val="Arial"/>
        <family val="2"/>
      </rPr>
      <t xml:space="preserve"> button: </t>
    </r>
    <r>
      <rPr>
        <sz val="9"/>
        <rFont val="Arial"/>
        <family val="2"/>
      </rPr>
      <t>Used to add rows to the database when updating it. New rows are added at the beginning.</t>
    </r>
  </si>
  <si>
    <r>
      <t>Selecting Start and End dates:</t>
    </r>
    <r>
      <rPr>
        <i/>
        <sz val="9"/>
        <rFont val="Arial"/>
        <family val="2"/>
      </rPr>
      <t xml:space="preserve"> </t>
    </r>
    <r>
      <rPr>
        <sz val="9"/>
        <rFont val="Arial"/>
        <family val="2"/>
      </rPr>
      <t xml:space="preserve">when selecting </t>
    </r>
    <r>
      <rPr>
        <sz val="9"/>
        <color indexed="10"/>
        <rFont val="Arial"/>
        <family val="2"/>
      </rPr>
      <t>Start</t>
    </r>
    <r>
      <rPr>
        <sz val="9"/>
        <rFont val="Arial"/>
        <family val="2"/>
      </rPr>
      <t xml:space="preserve"> and </t>
    </r>
    <r>
      <rPr>
        <sz val="9"/>
        <color indexed="10"/>
        <rFont val="Arial"/>
        <family val="2"/>
      </rPr>
      <t>End</t>
    </r>
    <r>
      <rPr>
        <sz val="9"/>
        <rFont val="Arial"/>
        <family val="2"/>
      </rPr>
      <t xml:space="preserve"> dates (years) the autofilter facility will only display dates with an exact match to those specified (for example, if </t>
    </r>
    <r>
      <rPr>
        <sz val="9"/>
        <color indexed="10"/>
        <rFont val="Arial"/>
        <family val="2"/>
      </rPr>
      <t>Start</t>
    </r>
    <r>
      <rPr>
        <sz val="9"/>
        <rFont val="Arial"/>
        <family val="2"/>
      </rPr>
      <t xml:space="preserve">: "2003" and </t>
    </r>
    <r>
      <rPr>
        <sz val="9"/>
        <color indexed="10"/>
        <rFont val="Arial"/>
        <family val="2"/>
      </rPr>
      <t>End</t>
    </r>
    <r>
      <rPr>
        <sz val="9"/>
        <rFont val="Arial"/>
        <family val="2"/>
      </rPr>
      <t xml:space="preserve">: "2008" are selected, only notifications with these exact start and end dates will be shown). If you wish to display all notifications between two dates, select 'Custom...' from the Autofilter </t>
    </r>
    <r>
      <rPr>
        <sz val="9"/>
        <color indexed="10"/>
        <rFont val="Arial"/>
        <family val="2"/>
      </rPr>
      <t>Start</t>
    </r>
    <r>
      <rPr>
        <sz val="9"/>
        <rFont val="Arial"/>
        <family val="2"/>
      </rPr>
      <t xml:space="preserve"> drop-down menu and select "is greater than or equal to", and the appropriate Date. Likewise, select 'Custom...' and "is less than or equal to" and the appropriate Date from the </t>
    </r>
    <r>
      <rPr>
        <sz val="9"/>
        <color indexed="10"/>
        <rFont val="Arial"/>
        <family val="2"/>
      </rPr>
      <t>End</t>
    </r>
    <r>
      <rPr>
        <sz val="9"/>
        <rFont val="Arial"/>
        <family val="2"/>
      </rPr>
      <t xml:space="preserve"> drop down menu. This will display all notification between the two dates (e.g. including, in the above example, notifications that start after 2003 and end before 2008).</t>
    </r>
  </si>
  <si>
    <t>The database (Excel sheet 'EU Part B notifications') is equipped with a number of buttons that automate frequently used tasks, as follows:</t>
  </si>
  <si>
    <t>Field trials continuation under official supervision, in order to complete the characterization of commercial corn varieties NK603 x MON 810 line, required for their registration in the Spanish Seed Varieties Register. NK603 x MON 810 hybrid maize varieties are produced by traditional breeding of two genetically modified parental inbred lines of maize, one being derived from transformation event NK603 (which is tolerant to treatment with Roundup herbicide containing glyphosate) and the second one derived from event MON 810 (which is protected from certain lepidopteran insect pests.</t>
  </si>
  <si>
    <t>B/ES/07/07</t>
  </si>
  <si>
    <t>Field trials continuation to advance in the evaluation, agronomic characterization and development of corn varieties derived from NK603 line, tolerant to glyphosate herbicide.</t>
  </si>
  <si>
    <t>B/ES/07/08</t>
  </si>
  <si>
    <t xml:space="preserve">Groupe d'étude et de contrôle des variétés et des semences (GEVES) </t>
  </si>
  <si>
    <t xml:space="preserve">B/FR/04/03/05 </t>
  </si>
  <si>
    <t xml:space="preserve">Testing of genetically modified maize tolerant to an herbicide. </t>
  </si>
  <si>
    <t xml:space="preserve">B/FR/04/02/01 </t>
  </si>
  <si>
    <t xml:space="preserve">Five year field trials programme (2004-2008) for development of genetically modified maize containing a Bacillus thuringiensis subsp. kurstaki gene that confers the resistance to the European Corn Borer (Ostrinia nubilalis) and the Roundup Ready® genes that confer tolerance to the herbicide glyphosate. </t>
  </si>
  <si>
    <t xml:space="preserve">Monsanto France </t>
  </si>
  <si>
    <t>"Several"</t>
  </si>
  <si>
    <t xml:space="preserve">B/FR/04/02/02 </t>
  </si>
  <si>
    <t>synthesis of taxane diterpenoid</t>
  </si>
  <si>
    <t>B/HU/06/11/8</t>
  </si>
  <si>
    <t>Field trials programme for the deliberate release of MON 88017 maize protected against certain coleopteran insect pests (Diabrotica spp) and tolerant to glyphosate</t>
  </si>
  <si>
    <t>B/HU/06/11/6</t>
  </si>
  <si>
    <t xml:space="preserve">Environmental risks of birch genetically modified to be sterile. </t>
  </si>
  <si>
    <t>Birch</t>
  </si>
  <si>
    <t xml:space="preserve">University of Joensuu </t>
  </si>
  <si>
    <t>flowering prevention</t>
  </si>
  <si>
    <t xml:space="preserve">B/DE/04/158 </t>
  </si>
  <si>
    <t>Monsanto Europe, S.A.</t>
  </si>
  <si>
    <t>Notification according to Directive 2001/18/EC, Part B, for the deliberate release of NK603 maize for the use in field trials in Romania</t>
  </si>
  <si>
    <t xml:space="preserve">Testing of maize hybrids resistant to certain Lepidopteran and Coleopteran insects and tolerant to an herbicide. </t>
  </si>
  <si>
    <t>Improvement of thermoplastic properties of flax fibres</t>
  </si>
  <si>
    <t>improvement of vase-life</t>
  </si>
  <si>
    <t>improvement of wood quality</t>
  </si>
  <si>
    <t>increase of protein content in seeds</t>
  </si>
  <si>
    <t>Increase of zeaxanthin</t>
  </si>
  <si>
    <t>increased amino acid content in seed</t>
  </si>
  <si>
    <t>Increased amino acid transporter protein</t>
  </si>
  <si>
    <t>Increased amino acid uptake into seeds</t>
  </si>
  <si>
    <t>Increased antioxidant capacity</t>
  </si>
  <si>
    <t>increased beta carotene content</t>
  </si>
  <si>
    <t>increased cell wall thickness</t>
  </si>
  <si>
    <t>increased endogenous hormone level</t>
  </si>
  <si>
    <t>increased erucic acid content</t>
  </si>
  <si>
    <t>increased essential amino acid content</t>
  </si>
  <si>
    <t>increased fitness</t>
  </si>
  <si>
    <t>increased food quality</t>
  </si>
  <si>
    <t>increased laurate content</t>
  </si>
  <si>
    <t>increased metabolism of reducing sugars in tubers</t>
  </si>
  <si>
    <t>increased nutritional value</t>
  </si>
  <si>
    <t xml:space="preserve">Development of a standardised method to minimise out crossing of transgenic oilseed rape in field experiments </t>
  </si>
  <si>
    <t xml:space="preserve">Verein zur Förderung Innovativer und nachhaltiger AgroBiotechnologie MV - FINAB e.V. </t>
  </si>
  <si>
    <t xml:space="preserve">B/ES/06/21 </t>
  </si>
  <si>
    <t xml:space="preserve">Testing of genetically modified 1507 (DAS-Ø15Ø7-1) maize </t>
  </si>
  <si>
    <t xml:space="preserve">B/ES/06/22 </t>
  </si>
  <si>
    <t xml:space="preserve">Testing of genetically modified NK603 (MON-ØØ6Ø3-6) maize varieties. </t>
  </si>
  <si>
    <t xml:space="preserve">B/ES/06/23 </t>
  </si>
  <si>
    <t xml:space="preserve">Testing of genetically modified 59122 (DAS-59122-7) maize. </t>
  </si>
  <si>
    <t xml:space="preserve">B/ES/06/24 </t>
  </si>
  <si>
    <t xml:space="preserve">Testing of 1507xNK603 (DAS-Ø15Ø7-1xMON-ØØ6Ø3-6) maize. </t>
  </si>
  <si>
    <t xml:space="preserve">B/ES/06/25 </t>
  </si>
  <si>
    <t xml:space="preserve">B/ES/06/26 </t>
  </si>
  <si>
    <t>several'</t>
  </si>
  <si>
    <t>2 - 9 sites (2)</t>
  </si>
  <si>
    <t>2 - 9 sites (3)</t>
  </si>
  <si>
    <t>2 - 9 sites (5)</t>
  </si>
  <si>
    <t>2 - 9 sites (4)</t>
  </si>
  <si>
    <t>10 - 24 sites (10)</t>
  </si>
  <si>
    <t>25 - 49 sites (34)</t>
  </si>
  <si>
    <t>10 - 24 sites (12)</t>
  </si>
  <si>
    <t>No sites as yet</t>
  </si>
  <si>
    <t>2 - 9 sites (6)</t>
  </si>
  <si>
    <t>10 - 24 sites (14)</t>
  </si>
  <si>
    <t>increased stearate content</t>
  </si>
  <si>
    <t>increased storage</t>
  </si>
  <si>
    <t>increased tuber yeld</t>
  </si>
  <si>
    <t>increased yield</t>
  </si>
  <si>
    <t>induction of parthenocarpic fruit</t>
  </si>
  <si>
    <t>induction of self-fertilization</t>
  </si>
  <si>
    <t>induction of self-incompatibility mechanism</t>
  </si>
  <si>
    <t>inhibition of flowering</t>
  </si>
  <si>
    <t>inhibition of NAD-malic enzyme</t>
  </si>
  <si>
    <t>inhibition of photosynthetic functions</t>
  </si>
  <si>
    <t>inhibition of photosynthetic proteins</t>
  </si>
  <si>
    <t>inhibition phosphoglucomutase</t>
  </si>
  <si>
    <t>inhibition threonine synthase</t>
  </si>
  <si>
    <t>mannose selection marker</t>
  </si>
  <si>
    <t>marker system</t>
  </si>
  <si>
    <t>Minimisation of outcrossing of transgenic oilseed rape</t>
  </si>
  <si>
    <t xml:space="preserve">Multiplication and field testing of transgenic potatoes altered in their carbohydrate metabolism, resulting in amylose-free tubers. </t>
  </si>
  <si>
    <t xml:space="preserve">AVEBE </t>
  </si>
  <si>
    <t xml:space="preserve">B/FR/05/02/02 </t>
  </si>
  <si>
    <t xml:space="preserve">Testage de maïs génétiquement modifiés tolérants à un herbicide </t>
  </si>
  <si>
    <t xml:space="preserve">B/FR/05/02/03 </t>
  </si>
  <si>
    <t xml:space="preserve">B/FR/05/03/01 </t>
  </si>
  <si>
    <t xml:space="preserve">Testing of genetically modified maize resistant to certain Coleopteran and Lepidopteran insects and tolerant to two herbicides (59122x1507xNK603 maize) </t>
  </si>
  <si>
    <t xml:space="preserve">Pioneer Genetique Sarl </t>
  </si>
  <si>
    <t xml:space="preserve">B/FR/05/03/02 </t>
  </si>
  <si>
    <t xml:space="preserve">Testing of genetically modified maize resistant to certain Coleopteran insects and tolerant to two herbicides (59122xNK603 maize) </t>
  </si>
  <si>
    <t xml:space="preserve">B/FR/05/03/03 </t>
  </si>
  <si>
    <t xml:space="preserve">B/FR/05/03/04 </t>
  </si>
  <si>
    <t xml:space="preserve">Pluriannuals field experimentations of genetically modified maize expressing monoclonal antibodies RM2 and RM3 for medical uses in cancerology. </t>
  </si>
  <si>
    <t xml:space="preserve">B/FI/05/1MB </t>
  </si>
  <si>
    <t>Physical barrier to exclude insects</t>
  </si>
  <si>
    <t>Field experimentation of a genetically modified corn tolerant to soil phytophagous insects</t>
  </si>
  <si>
    <t>Risk management measures 1 (additional to the equivalent conv. crop)</t>
  </si>
  <si>
    <t>Risk management measures 2 (additional to the equivalent conv. crop)</t>
  </si>
  <si>
    <t>Risk management measures 3 (additional to the equivalent conv. crop)</t>
  </si>
  <si>
    <t>Risk management measures 4 (additional to the equivalent conv. crop)</t>
  </si>
  <si>
    <t>&gt;=1900</t>
  </si>
  <si>
    <t>&gt;=2001</t>
  </si>
  <si>
    <t>&gt;=2002</t>
  </si>
  <si>
    <t>&gt;=2003</t>
  </si>
  <si>
    <t>&gt;=2004</t>
  </si>
  <si>
    <t>&gt;=2005</t>
  </si>
  <si>
    <t>&gt;=2006</t>
  </si>
  <si>
    <t>&gt;=2007</t>
  </si>
  <si>
    <t>&gt;=2008</t>
  </si>
  <si>
    <t>&gt;=2009</t>
  </si>
  <si>
    <t>&gt;=2010</t>
  </si>
  <si>
    <t>&gt;=2011</t>
  </si>
  <si>
    <t>&gt;=2012</t>
  </si>
  <si>
    <t>&gt;=2013</t>
  </si>
  <si>
    <t>&gt;=2014</t>
  </si>
  <si>
    <t>&lt;=2001</t>
  </si>
  <si>
    <t>&lt;=2002</t>
  </si>
  <si>
    <t>&lt;=2003</t>
  </si>
  <si>
    <t>&lt;=2004</t>
  </si>
  <si>
    <t>&lt;=2005</t>
  </si>
  <si>
    <t>&lt;=2006</t>
  </si>
  <si>
    <t>&lt;=2007</t>
  </si>
  <si>
    <t>&lt;=2008</t>
  </si>
  <si>
    <t>&lt;=2009</t>
  </si>
  <si>
    <t>&lt;=2010</t>
  </si>
  <si>
    <t>&lt;=2011</t>
  </si>
  <si>
    <t>&lt;=2012</t>
  </si>
  <si>
    <t>&lt;=2013</t>
  </si>
  <si>
    <t>&lt;=2014</t>
  </si>
  <si>
    <t>&lt;=2015</t>
  </si>
  <si>
    <t>&lt;=2016</t>
  </si>
  <si>
    <t>&lt;=2017</t>
  </si>
  <si>
    <t>&lt;=2018</t>
  </si>
  <si>
    <t>&lt;=2019</t>
  </si>
  <si>
    <t>&lt;=2020</t>
  </si>
  <si>
    <t>&lt;=2021</t>
  </si>
  <si>
    <t>&lt;=2022</t>
  </si>
  <si>
    <t>&lt;=2023</t>
  </si>
  <si>
    <t>&lt;=2024</t>
  </si>
  <si>
    <t>&lt;=2025</t>
  </si>
  <si>
    <t>Generic_traits</t>
  </si>
  <si>
    <t xml:space="preserve">Field trials with insect resistance and glufosinate ammonium herbicide tolerant cotton transformation event GHB119 for: • Biodiversity studies on insect population and soil microflora population. • Dissemination studies on gene flow to other cultivated cotton. • Agronomic evaluation (basic agronomic performance, survivability and dormancy). • Production of material for: -nutritional and toxicological evaluation; -reference material. </t>
  </si>
  <si>
    <t xml:space="preserve">B/ES/06/30 </t>
  </si>
  <si>
    <t xml:space="preserve">Testing of genetically modified 59122 (DAS-59122-7)maize. </t>
  </si>
  <si>
    <t xml:space="preserve">PIONEER HI-BRED SPAIN S.L. </t>
  </si>
  <si>
    <t xml:space="preserve">B/ES/06/31 </t>
  </si>
  <si>
    <t xml:space="preserve">Testing of genetically modified 1507x59122 (DAS-Ø15Ø7-1xDAS-59122-7) maize. </t>
  </si>
  <si>
    <t xml:space="preserve">Testing of 1507 (DAS-Ø15Ø7-1) maize varieties in view of registration. </t>
  </si>
  <si>
    <t xml:space="preserve">PIONEER HI-BRED AGRO SERVICIOS SPAIN, S.L. </t>
  </si>
  <si>
    <t xml:space="preserve">B/ES/06/17 </t>
  </si>
  <si>
    <t xml:space="preserve">Testing of NK603 (MON-ØØ6Ø3-6) maize varieties in view of registration. </t>
  </si>
  <si>
    <t xml:space="preserve">B/ES/06/18 </t>
  </si>
  <si>
    <t xml:space="preserve">Testing of 1507xNK603 (DAS-Ø15Ø7-1xMON-ØØ6Ø3-6) maize varieties in view of registration. </t>
  </si>
  <si>
    <t xml:space="preserve">B/ES/06/19 </t>
  </si>
  <si>
    <t xml:space="preserve">Field trial program for the testing of genetilcally modified maize tolerant to glyphosate herbicide (E5846.49.7.12 and E5846.53.9.4) </t>
  </si>
  <si>
    <t xml:space="preserve">B/DE/04/163 </t>
  </si>
  <si>
    <t xml:space="preserve">Field trials with insect resistance and glufosinate ammonium herbicide tolerant cotton transformation event T304-40 for: • Biodiversity studies on insect population and soil microflora population. • Dissemination studies on gene flow to other cultivated cotton. • Agronomic evaluation (basic agronomic performance, survivability and dormancy). • Production of material for: -nutritional and toxicological evaluation; -reference material. </t>
  </si>
  <si>
    <t xml:space="preserve">B/ES/06/14-CON </t>
  </si>
  <si>
    <t xml:space="preserve">Study on the effect of elevated stomata density on water balance and performance of transgenic potato in the agro-environment </t>
  </si>
  <si>
    <t xml:space="preserve">Max-Planck-Institute of Molecular Plant Physiology </t>
  </si>
  <si>
    <t xml:space="preserve">B/SE/05/8615 </t>
  </si>
  <si>
    <t xml:space="preserve">Potato with improved resistance to Phytophthora infestans </t>
  </si>
  <si>
    <t xml:space="preserve">B/NL/05/03 </t>
  </si>
  <si>
    <t xml:space="preserve">B/NL/05/04 </t>
  </si>
  <si>
    <t xml:space="preserve">Effects of the transgenic apple and pear rootstocks on growth characteristics of five apple cultivars and three pear cultivars grafted onto them in comparison with the untransformed apple rootstocks M26 and M9 and the pear rootstock BP10030. </t>
  </si>
  <si>
    <t>Apple/Pear</t>
  </si>
  <si>
    <t xml:space="preserve">Swedish University of Agriculture Sciences, Department of Crop Science </t>
  </si>
  <si>
    <t xml:space="preserve">B/IT/03/01 </t>
  </si>
  <si>
    <t xml:space="preserve">Italian Lycopersycon (ITA.LYCO): Biologia avanzata e innovazione di processo al servizio della qualità del pomodoro da industria italiana </t>
  </si>
  <si>
    <t>Tomato</t>
  </si>
  <si>
    <t>altered colour/form (e.g. altered flower colour)</t>
  </si>
  <si>
    <t xml:space="preserve">B/IT/04/01 </t>
  </si>
  <si>
    <t>Application for the deliberate release of genetically modified DP-Ø9814Ø-6 maize (4-year program).</t>
  </si>
  <si>
    <t>VIB (Vlaams Interuniversitair Instituut voor Biotechnologie)</t>
  </si>
  <si>
    <t>Agronomic evaluation of experimental derived GHB614-GM cotton variety, herbicide resistance.</t>
  </si>
  <si>
    <t>B/ES/07/29-CON</t>
  </si>
  <si>
    <t>Agronomic evaluation of experimental derived T303-3-GM cotton varieties, herbicide resistance and insect tolerant.</t>
  </si>
  <si>
    <t>B/ES/07/30-CON</t>
  </si>
  <si>
    <t xml:space="preserve">Testing of maize resistant to certain Coleopteran and Lepidopteran insects and tolerant to herbicides </t>
  </si>
  <si>
    <t xml:space="preserve">B/PL/05/02-02-CON </t>
  </si>
  <si>
    <t xml:space="preserve">Testing of genetically modified maize tolerant to glyphosate herbicide </t>
  </si>
  <si>
    <t xml:space="preserve">Pioneer Hi-Bred Services GmbH </t>
  </si>
  <si>
    <t xml:space="preserve">B/FR/05/04/01 </t>
  </si>
  <si>
    <t xml:space="preserve">Five year field trials programme (2005-2009) for development of genetically modified maize MON 88017 protected against Corn Root Worm (Diabrotica virgifera) and tolerant to glyphosate </t>
  </si>
  <si>
    <t xml:space="preserve">Monsanto Agriculture France S.A.S </t>
  </si>
  <si>
    <t xml:space="preserve">B/FR/05/04/02 </t>
  </si>
  <si>
    <t xml:space="preserve">Notification according to Directive 2001/18/EC, Part B, for the deliberate release of NK603 maize for the use in field trials in Spain. This application under Directive 2001/18/EC, Part B is for deliberate release of NK603 maize, comprising hybrid maize varieties derived from transformation event NK603 (which is tolerant to treatment with glyphosate), to complete official evaluations required by the Spanish Registration of seed varieties. The NK603 maize will be used in field trials. </t>
  </si>
  <si>
    <t xml:space="preserve">Monsanto Agricultura España S.L. </t>
  </si>
  <si>
    <t xml:space="preserve">B/ES/04/18 </t>
  </si>
  <si>
    <t xml:space="preserve">B/ES/04/14 </t>
  </si>
  <si>
    <t xml:space="preserve">Field trials with herbicide tolerant cotton , following a two-year program frame (2004-2005). </t>
  </si>
  <si>
    <t xml:space="preserve">B/ES/04/16-CON </t>
  </si>
  <si>
    <t xml:space="preserve">B/SE/04/1309 </t>
  </si>
  <si>
    <t xml:space="preserve">The photosynthetic genome </t>
  </si>
  <si>
    <t xml:space="preserve">Umeå University Department of Plant Physiology </t>
  </si>
  <si>
    <t>lack of photosynthetic proteins</t>
  </si>
  <si>
    <t xml:space="preserve">Spectinomycin resistance </t>
  </si>
  <si>
    <t>Growth in pots</t>
  </si>
  <si>
    <t xml:space="preserve">B/SE/04/1310 </t>
  </si>
  <si>
    <t xml:space="preserve">Department of Plant Physiology, Umea University </t>
  </si>
  <si>
    <t xml:space="preserve">B/ES/04/12 </t>
  </si>
  <si>
    <t xml:space="preserve">Testing of maize varieties tolerant to an herbicide </t>
  </si>
  <si>
    <t xml:space="preserve">B/ES/04/15-CON </t>
  </si>
  <si>
    <t xml:space="preserve">Testing of maize hybrids tolerant to an herbicide and resistant to Lepidopteran insects </t>
  </si>
  <si>
    <t xml:space="preserve">B/ES/04/11-CON </t>
  </si>
  <si>
    <t xml:space="preserve">Testing of Lepidopteran insects resistant as well as herbicide tolerant maize varieties. </t>
  </si>
  <si>
    <t xml:space="preserve">B/SE/04/1227 </t>
  </si>
  <si>
    <t>Investigation of the influence of genetically modified maize resistant to glyphosate (NK603) on weed population in crop rotation compared with conventional weed control system in maize</t>
  </si>
  <si>
    <t>Sugar beet tolerant to glyphosate and resistant to virus disease Rhizomania, Sweden, 2008-2012</t>
  </si>
  <si>
    <t>Plant Protection Institute</t>
  </si>
  <si>
    <t xml:space="preserve">Field trials to test expression, composition, agronomics (Cataluña). Efficacy and evaluation of impact to non-target organisms of lepidopteran resistant cotton cultivars.(Andalucía) </t>
  </si>
  <si>
    <t xml:space="preserve">B/ES/06/29 </t>
  </si>
  <si>
    <t xml:space="preserve">B/SE/06/36 </t>
  </si>
  <si>
    <t xml:space="preserve">Application for the release into the environment of potatoes with altered starch composition (I) according to the Genetically Modified Organisms Decree </t>
  </si>
  <si>
    <t xml:space="preserve">B/NL/05/05 </t>
  </si>
  <si>
    <t xml:space="preserve">Application for the release into the environment of potatoes with altered starch composition (II) according to the Genetically Modified Organisms Decree </t>
  </si>
  <si>
    <t xml:space="preserve">B/ES/05/09 </t>
  </si>
  <si>
    <t xml:space="preserve">Testing of maize varieties tolerant to glyphosate herbicide and resistant to certain Lepidopteran insects. </t>
  </si>
  <si>
    <t xml:space="preserve">B/ES/05/24 </t>
  </si>
  <si>
    <t>Evaluation of isolation distances and containment barriers to control the gene flow between transgenic and non- transgenic rice plants from the same cultivars. Introgression to the red rice weed.</t>
  </si>
  <si>
    <t>Research on isolation/gene flow</t>
  </si>
  <si>
    <t xml:space="preserve">B/ES/05/22 </t>
  </si>
  <si>
    <t xml:space="preserve">Testing of genetically modified 59122xNK603 (DAS-59122-7xMON-ØØ6Ø3-6) maize. </t>
  </si>
  <si>
    <t xml:space="preserve">B/ES/06/27 </t>
  </si>
  <si>
    <t xml:space="preserve">B/ES/06/28-CON </t>
  </si>
  <si>
    <t>Planta GmbH</t>
  </si>
  <si>
    <t>Notification according to Directive 2001/18/EC, Part B, for the deliberate release of glyphosate-tolerant sugar beet (H7-1) for field trials in Germany</t>
  </si>
  <si>
    <t>Application for the deliberate release of genetically modified DP-Ø9814Ø-6 maize into the environment</t>
  </si>
  <si>
    <t>Warsaw University of Life Sciences (SGGW)</t>
  </si>
  <si>
    <t>Quality evaluation of some chosen cucumber transgenic lines with taumatin gene</t>
  </si>
  <si>
    <t>Syngenta Seeds</t>
  </si>
  <si>
    <t>Variety registration</t>
  </si>
  <si>
    <t>B/ES/07/34</t>
  </si>
  <si>
    <t>Official trials for registration of maize varieties resistant to certain Lepidopteran insect pests.</t>
  </si>
  <si>
    <t>Procase Semillas</t>
  </si>
  <si>
    <t>B/ES/07/35</t>
  </si>
  <si>
    <t>Field trials of genetically modified herbicide tolerant maize event GA21 to be carried out between 2008 and 2010.</t>
  </si>
  <si>
    <t>Pioneer Hi-Bred Sementes de Portugal, S.A.</t>
  </si>
  <si>
    <t>Application for the deliberate release of genetically modified DP-Ø9814Ø-6 maize.</t>
  </si>
  <si>
    <t>Herbicide/pesticide registration or assessment</t>
  </si>
  <si>
    <t>As new Part B notifications are published on the JRC website the database can be easily updated. This requires extracting the required information form the relevent pdf file and entering it manually.</t>
  </si>
  <si>
    <t>Reduction of cembrane content on leaf surface</t>
  </si>
  <si>
    <t>reduction of phosphate pollution</t>
  </si>
  <si>
    <t>reduction of shattering of mature pods</t>
  </si>
  <si>
    <t>reduction of stearic acid content</t>
  </si>
  <si>
    <t>removal of heavy metals</t>
  </si>
  <si>
    <t>resistance to 2-Deoxyglucose-6-phosphate</t>
  </si>
  <si>
    <t>resistance to bruising</t>
  </si>
  <si>
    <t>resistance to disease (not specified)</t>
  </si>
  <si>
    <t>restoration of male sterility/fertility</t>
  </si>
  <si>
    <t>secretion of alpha-amylase</t>
  </si>
  <si>
    <t>Silencing of SDD1 gene</t>
  </si>
  <si>
    <t>stimulation hypersensitivity response</t>
  </si>
  <si>
    <t>stimulation of growth rate</t>
  </si>
  <si>
    <t>Study of ecological relevance of protease inhibitors</t>
  </si>
  <si>
    <t>study of promoter regulation</t>
  </si>
  <si>
    <t>suppression of shade avoidance</t>
  </si>
  <si>
    <t>synthesis of a proteinase inhibitor</t>
  </si>
  <si>
    <t>synthesis of a spider silk-elastin fusion protein</t>
  </si>
  <si>
    <t>synthesis of ACC synthase</t>
  </si>
  <si>
    <t>synthesis of activator of EtOH utilisation</t>
  </si>
  <si>
    <t>synthesis of ADP glucose pyrophosphorylase</t>
  </si>
  <si>
    <t>synthesis of albumin</t>
  </si>
  <si>
    <t>Synthesis of antibiotics</t>
  </si>
  <si>
    <t>synthesis of antibodies</t>
  </si>
  <si>
    <t>synthesis of anti-microbial proteins</t>
  </si>
  <si>
    <t>synthesis of arginine decarboxylase</t>
  </si>
  <si>
    <t>synthesis of asparagine</t>
  </si>
  <si>
    <t>synthesis of auxin</t>
  </si>
  <si>
    <t>synthesis of branching enzymes</t>
  </si>
  <si>
    <t>synthesis of cf9 resistance gene</t>
  </si>
  <si>
    <t>synthesis of chalcone</t>
  </si>
  <si>
    <t>synthesis of chitinase</t>
  </si>
  <si>
    <t>synthesis of chymotrypsin protease inhibitor</t>
  </si>
  <si>
    <t>synthesis of citrate</t>
  </si>
  <si>
    <t>synthesis of collagen</t>
  </si>
  <si>
    <t>synthesis of cowpea trypsin inhibitor</t>
  </si>
  <si>
    <t>synthesis of cystein proteinase inhibitor</t>
  </si>
  <si>
    <t>synthesis of cytokinin</t>
  </si>
  <si>
    <t>synthesis of cytoplasmatic exclusion protein</t>
  </si>
  <si>
    <t>synthesis of delphinidin</t>
  </si>
  <si>
    <t>synthesis of dihydroflavonol reductase</t>
  </si>
  <si>
    <t xml:space="preserve">Notification according to Directive 2001/18/EC, Part B, for the deliberate release of NK603 x MON 810 maize for the use in field trials in Spain. This application is to advance in the evaluation and agronomic characterization of hybrid maize varieties derived from NK603 x MON 810 maize, that are produced by traditional breeding of two genetically modified parental inbred lines of maize, one being derived from transformation event NK603 (which is tolerant to treatment with Roundup herbicide containing glyphosate) and the second one derived from event MON 810 (which is protected from certain lepidopteran insect pests. NK603 x MON 810 maize will be used in field trials. </t>
  </si>
  <si>
    <t xml:space="preserve">B/SE/04/8254 </t>
  </si>
  <si>
    <t xml:space="preserve">Application for the deliberate release of linseed lines genetically modified for altered oil composition in seed (2005-2009). </t>
  </si>
  <si>
    <t xml:space="preserve">B/DE/04/162 </t>
  </si>
  <si>
    <t xml:space="preserve">Application for the release into the environment of genetically modified potatoes with altered starch metabolism (2005 – 2009) </t>
  </si>
  <si>
    <t xml:space="preserve">B/DE/04/159 </t>
  </si>
  <si>
    <t xml:space="preserve">Effect of stomata density on growth and yield of genetically modified potato in the agro-environment </t>
  </si>
  <si>
    <t>Genetic research</t>
  </si>
  <si>
    <t xml:space="preserve">B/DE/04/157 </t>
  </si>
  <si>
    <t xml:space="preserve">Effect of apyrase activity on the tuber yield and further agronomic traits in transgenic potato </t>
  </si>
  <si>
    <t xml:space="preserve">B/SE/04/7942 </t>
  </si>
  <si>
    <t>Improvement of health quality aspects of food through increase and modification of carotinoid content. Verbesserung der gesundheitlichen Qualität von Lebensmitteln durch Erhöhung und Modifikation des Carotinoid-Gehaltes</t>
  </si>
  <si>
    <t>Technische Universität München Wissenschaftszentrum Weihenstephan Lehrstuhl für Pflanzenbau und Pflanzenzüchtung</t>
  </si>
  <si>
    <t>increased carotenoid content</t>
  </si>
  <si>
    <t xml:space="preserve">Field trials with herbicide tolerant cotton, for production of reference material. </t>
  </si>
  <si>
    <t xml:space="preserve">B/PL/04/02-02 </t>
  </si>
  <si>
    <t xml:space="preserve">Transgenic flax cultivation </t>
  </si>
  <si>
    <t>Notification “A” for the field testing of spring oilseed rape (Brassica napus) genetically modified for increased oil content in the seed</t>
  </si>
  <si>
    <t>Sweden</t>
  </si>
  <si>
    <t>Oilseed rape (B. napus)</t>
  </si>
  <si>
    <t>Plant Science Sweden AB</t>
  </si>
  <si>
    <t>altered oil profile</t>
  </si>
  <si>
    <t>B/SE/07/108</t>
  </si>
  <si>
    <t>Corn rootworm resistant (Diabrotica spp.)</t>
  </si>
  <si>
    <t>Finland</t>
  </si>
  <si>
    <t>Iceland</t>
  </si>
  <si>
    <t>Ireland</t>
  </si>
  <si>
    <t>Field efficacy trials testing for Cry1F/Cry1Ac stack insecticidal protein in cotton cultivars.</t>
  </si>
  <si>
    <t>Dow AgroSciences Ibérica, S.A.</t>
  </si>
  <si>
    <t>B/GB/02/R04/12</t>
  </si>
  <si>
    <t>Consent application to release potatoes genetically modified in carbohydrate metabolism</t>
  </si>
  <si>
    <t>Advanced Technologies (Cambridge) Ltd</t>
  </si>
  <si>
    <t>B/GB/02/R34/4</t>
  </si>
  <si>
    <t>To compare the pathogen infestation level and mycotoxin level of wheat modified to express an enhanced resistance to Fusarium pathogens with existing non-modified varieties, grown under standard agronomic conditions.</t>
  </si>
  <si>
    <t>Syngenta Seeds Ltd</t>
  </si>
  <si>
    <t>450 per m2</t>
  </si>
  <si>
    <t>B/BE/03/V1</t>
  </si>
  <si>
    <t>A field assessment of the introduction of the self-compatibility trait in transgenic Elstar trees; flower bud formation, fruit set, yields, production efficiency and fruit quality.</t>
  </si>
  <si>
    <t xml:space="preserve">B/DE/05/175 </t>
  </si>
  <si>
    <t xml:space="preserve">Evaluation of potato plants with increased tuber yield and starch content under field conditions </t>
  </si>
  <si>
    <t xml:space="preserve">University of Cologne </t>
  </si>
  <si>
    <t>NptIII - neomycine phosphotransferase</t>
  </si>
  <si>
    <t xml:space="preserve">B/IE/06/01 </t>
  </si>
  <si>
    <t>Agronomic evaluation of experimental derived GHB714-GM cotton varieties, herbicide resistance and insect tolerant.</t>
  </si>
  <si>
    <t>B/ES/07/31-CON</t>
  </si>
  <si>
    <t>Agronomic evaluation of experimental derived GHB119-GM cotton varieties, herbicide resistance and insect tolerant.</t>
  </si>
  <si>
    <t>B/ES/07/32</t>
  </si>
  <si>
    <t>Field trials of genetically modified herbicide tolerant maize event GA21.</t>
  </si>
  <si>
    <t>Syngenta Seeds SAS</t>
  </si>
  <si>
    <t>B/GB/07/R42/01</t>
  </si>
  <si>
    <t>Notification for the release into the environment of genetically modified potatoes with improved resistance to Phytophthora infestans (2007 – 2011)</t>
  </si>
  <si>
    <t>United Kingdom</t>
  </si>
  <si>
    <t>BASF Plant Science GmbH</t>
  </si>
  <si>
    <t>unknown (or CBI)</t>
  </si>
  <si>
    <t>UNIVERSITA' ANCONA - Facoltà di agraria -Dipartimento di biotecnologie agrarie e ambientali</t>
  </si>
  <si>
    <t xml:space="preserve">Testing of genetically modified maize resistant to certain Coleopteran insects and tolerant to herbicides. </t>
  </si>
  <si>
    <t xml:space="preserve">B/ES/05/16 </t>
  </si>
  <si>
    <t xml:space="preserve">Testing of maize varieties resistant to certain Lepidopteran and Coleopteran insects and tolerant to a herbicide. </t>
  </si>
  <si>
    <t xml:space="preserve">B/ES/05/17 </t>
  </si>
  <si>
    <t>downregulation of polyphenol oxydase</t>
  </si>
  <si>
    <t>downregulation of sucrose</t>
  </si>
  <si>
    <t>downregulation of systemin</t>
  </si>
  <si>
    <t>downregulation of the floral homeotic gene to induce sterility</t>
  </si>
  <si>
    <t>downregulation of the photorespiration rate</t>
  </si>
  <si>
    <t>downregulation of trypsine proteinase inhibitor</t>
  </si>
  <si>
    <t>Downregulation of zeaxanthinepoxydase</t>
  </si>
  <si>
    <t>dwarf phenotype</t>
  </si>
  <si>
    <t>Elevated stomata density</t>
  </si>
  <si>
    <t>Evaluation of isolation distances</t>
  </si>
  <si>
    <t>Expression of antibodies</t>
  </si>
  <si>
    <t>Gene silencing</t>
  </si>
  <si>
    <t>gene tagging</t>
  </si>
  <si>
    <t>hypolignification</t>
  </si>
  <si>
    <t>improved nitrogen assimilation</t>
  </si>
  <si>
    <t>improved photosynthesis</t>
  </si>
  <si>
    <t>improvement of baking quality</t>
  </si>
  <si>
    <t>improvement of digestibility</t>
  </si>
  <si>
    <t>Improvement of elasticity of flax fibres</t>
  </si>
  <si>
    <t>improvement of flowering characteristics</t>
  </si>
  <si>
    <t>improvement of malting quality</t>
  </si>
  <si>
    <t>improvement of paper production</t>
  </si>
  <si>
    <t>Field trials with genetically modified glyphosate tolerant maize event GA21 to be carried out between 2007 and 2010.</t>
  </si>
  <si>
    <t>Syngenta Seeds Kft. Hungary</t>
  </si>
  <si>
    <t>B/DE/06/182</t>
  </si>
  <si>
    <t>Antibody production in feed pea</t>
  </si>
  <si>
    <t>Pea</t>
  </si>
  <si>
    <t>Novoplant GmbH</t>
  </si>
  <si>
    <t>medical/veterinary use (e.g. drug or antibody production)</t>
  </si>
  <si>
    <t>Production of materials/compounds etc.</t>
  </si>
  <si>
    <t>Prevention of seed loss (e.g. by bagging)</t>
  </si>
  <si>
    <t>Temporal isolation (e.g. late planting to prevent cross-pollination)</t>
  </si>
  <si>
    <t>B/CZ/07/01</t>
  </si>
  <si>
    <t>Release into the environment of genetically modified potatoes with improved resistance to Phytophthora infestans</t>
  </si>
  <si>
    <t>BASF (Czech)</t>
  </si>
  <si>
    <t>B/ES/07/09</t>
  </si>
  <si>
    <t>Application for the deliberate release of genetically modified DAS-Ø15Ø7-1 maize varieties in view of registration.</t>
  </si>
  <si>
    <t>PIONEER HI-BRED SPAIN S.L.</t>
  </si>
  <si>
    <t>B/ES/07/10</t>
  </si>
  <si>
    <t>Application for the deliberate release of genetically modified MON-ØØ6Ø3-6 maize varieties in view of registration.</t>
  </si>
  <si>
    <t>B/ES/07/11</t>
  </si>
  <si>
    <t>Application for the deliberate release of genetically modified DAS-Ø15Ø7-1xMON-ØØ6Ø3-6 maize varieties in view of registration.</t>
  </si>
  <si>
    <t>B/ES/07/12</t>
  </si>
  <si>
    <t>Notification according to Directive 2001/18/EC, Part B, for the deliberate release of MON 89034, MON 88017 and MON 89034 × MON 88017 maize, for the use in field trials in Slovakia.</t>
  </si>
  <si>
    <t xml:space="preserve">Field trials of genetically modified herbicide tolerant maize event GA21 to be carried out between 2006 and 2009. </t>
  </si>
  <si>
    <t xml:space="preserve">B/ES/06/01 </t>
  </si>
  <si>
    <t>Agricultural Research Institute of the Hungarian Academy of Sciences</t>
  </si>
  <si>
    <t xml:space="preserve">Syngenta Seeds, S.A., on behalf of Syngenta Crop Protection AG, Basel Switzerland and all affiliated companies </t>
  </si>
  <si>
    <t xml:space="preserve">B/FR/06/01/13 </t>
  </si>
  <si>
    <t xml:space="preserve">Field experimentation of a genetically modified corn with improved photosynthesis performances under drought conditions </t>
  </si>
  <si>
    <t xml:space="preserve">B/FR/06/01/14-CON </t>
  </si>
  <si>
    <t xml:space="preserve">Field experiment of genetically modified tobacco with a reduced content of cembranes on leaf surface </t>
  </si>
  <si>
    <t xml:space="preserve">LIBROPHYT SAS </t>
  </si>
  <si>
    <t xml:space="preserve">B/SE/05/9831 </t>
  </si>
  <si>
    <t xml:space="preserve">Weed control strategies in Maize </t>
  </si>
  <si>
    <t xml:space="preserve">B/SE/05/9900 </t>
  </si>
  <si>
    <t xml:space="preserve">Application for the deliberate release of oilseed rape lines genetically modified for increased oil content in the seed - A. </t>
  </si>
  <si>
    <t xml:space="preserve">Plant Science Sweden AB </t>
  </si>
  <si>
    <t>increased oil</t>
  </si>
  <si>
    <t xml:space="preserve">Potato starch with increased amylopectin content (I) </t>
  </si>
  <si>
    <t xml:space="preserve">B/SE/04/7943 </t>
  </si>
  <si>
    <t xml:space="preserve">Potato starch with increased amylopectin content (II) </t>
  </si>
  <si>
    <t xml:space="preserve">B/SE/04/7944 </t>
  </si>
  <si>
    <t xml:space="preserve">Potato starch with increased amylose content </t>
  </si>
  <si>
    <t xml:space="preserve">B/SE/04/7945 </t>
  </si>
  <si>
    <t xml:space="preserve">Potato with increased amylose content and improved starch biosynthesis </t>
  </si>
  <si>
    <t xml:space="preserve">B/SE/04/7951 </t>
  </si>
  <si>
    <t xml:space="preserve">Sugar beet tolerant to glyphosate, Sweden, 2005-2009 </t>
  </si>
  <si>
    <t xml:space="preserve">B/SE/04/8095 </t>
  </si>
  <si>
    <t xml:space="preserve">Application for the deliberate release of oilseed rape lines genetically modified for altered oil content in seed. </t>
  </si>
  <si>
    <t xml:space="preserve">B/IT/04/03 </t>
  </si>
  <si>
    <t xml:space="preserve">EVALUATION OF TRANSGENIC LEMON (Citrus limonL. Burm. f.) FOR RESISTANCE TO FUNGAL PATHOGENS </t>
  </si>
  <si>
    <t>Lemon</t>
  </si>
  <si>
    <t xml:space="preserve">University of Catania </t>
  </si>
  <si>
    <t xml:space="preserve">B/PL/04/02-01 </t>
  </si>
  <si>
    <t xml:space="preserve">Promoting Food Safety through a New Integrated Risk Analysis Approach for Foods </t>
  </si>
  <si>
    <t>Field trials of genetically modified herbicide tolerant maize event GA21 to be carried out between 2007 and 2009</t>
  </si>
  <si>
    <t>Portugal</t>
  </si>
  <si>
    <t>Syngenta Crop Protection AG</t>
  </si>
  <si>
    <t>B/DE/06/183</t>
  </si>
  <si>
    <t>Application for the release into environment of genetically modified potatoes with altered starch metabolism or with improved resistance to Phytophthora infestans (2007 - 2011)</t>
  </si>
  <si>
    <t>increased starch</t>
  </si>
  <si>
    <t>B/DK/07/01</t>
  </si>
  <si>
    <t>Application for the deliberate release of genetically modified DAS-59122-7xDAS-Ø15Ø7-1xMON-ØØ6Ø3-6 maize varieties in view of registration.</t>
  </si>
  <si>
    <t>B/ES/07/16</t>
  </si>
  <si>
    <t>Application for the deliberate release of genetically modified DAS-Ø15Ø7-1 maize (4-year program: 2007 to 2010).</t>
  </si>
  <si>
    <t>B/ES/07/17</t>
  </si>
  <si>
    <t xml:space="preserve">Expérimentation de variétés de maïs génétiquement modifiées en vue de la protection des obtentions végétales et de l’inscription au catalogue officiel </t>
  </si>
  <si>
    <t>IRTA (Institut de Recerca i Tecnologia Agroalimentàries)</t>
  </si>
  <si>
    <t>B/FR/06/03/01</t>
  </si>
  <si>
    <t>Physical barrier to exclude animals/humans</t>
  </si>
  <si>
    <t>Cucumber</t>
  </si>
  <si>
    <t>enhanced sweetness</t>
  </si>
  <si>
    <t>ALS inhibitor tolerance (e.g. sulphonylureas)</t>
  </si>
  <si>
    <t>B/DE/02/135</t>
  </si>
  <si>
    <t>RWTH Aachen</t>
  </si>
  <si>
    <t>Effects of stacked Bt-maize with ECB and WCR resistance genes on non-target organisms</t>
  </si>
  <si>
    <t>Weed control strategies in Maize.</t>
  </si>
  <si>
    <t>Monitoring of Key Non-Target Arthropods in Transgenic Maize Lines Containing Events DP-Ø9814Ø-6, DP-Ø9814Ø-6 × DAS-Ø15Ø7-1, and DP-Ø9814Ø-6 × DAS-Ø15Ø7-1 × DAS-59122-7</t>
  </si>
  <si>
    <t>Notification according to Directive 2001/18/EC, Part B, for the deliberate release of NK603 maize, for use in field trials in Slovakia.</t>
  </si>
  <si>
    <t>Ecological relevance of potentially defensive genes during the interaction between Solanum nigrum (Black Nightshade) and environmental factors.</t>
  </si>
  <si>
    <t>B/DE/07/0188</t>
  </si>
  <si>
    <t>B/ES/07/37</t>
  </si>
  <si>
    <t>Field trials of Bt11 maize (2007).</t>
  </si>
  <si>
    <t>Spain</t>
  </si>
  <si>
    <t>Maize</t>
  </si>
  <si>
    <t>Syngenta Seeds, S.A., on behalf of Syngenta Crop Protection AG, Basel Switzerland and all affiliated companies</t>
  </si>
  <si>
    <t>lepidopteran resistant</t>
  </si>
  <si>
    <t>Production of propagules (seeds, tubers, etc.)</t>
  </si>
  <si>
    <t>Pollen barrier/border plants</t>
  </si>
  <si>
    <t>B/ES/07/39-CON</t>
  </si>
  <si>
    <r>
      <t>Risk management measures 5</t>
    </r>
    <r>
      <rPr>
        <sz val="10"/>
        <rFont val="Arial"/>
        <family val="2"/>
      </rPr>
      <t xml:space="preserve"> </t>
    </r>
    <r>
      <rPr>
        <sz val="8"/>
        <rFont val="Arial"/>
        <family val="2"/>
      </rPr>
      <t>(additional to the equivalent conv. crop)</t>
    </r>
  </si>
  <si>
    <r>
      <t>Risk management measures 6</t>
    </r>
    <r>
      <rPr>
        <sz val="10"/>
        <rFont val="Arial"/>
        <family val="2"/>
      </rPr>
      <t xml:space="preserve"> </t>
    </r>
    <r>
      <rPr>
        <sz val="8"/>
        <rFont val="Arial"/>
        <family val="2"/>
      </rPr>
      <t>(additional to the equivalent conv. crop)</t>
    </r>
  </si>
  <si>
    <t xml:space="preserve">Database searches are conducted using Excel's in-built 'Filter' functions. Filtering shows only those rows that contain the specified search term (i.e. by hiding rows that are not relevant). There are 2 types of filter: 'Autofilter' and 'Advanced Filter'. </t>
  </si>
  <si>
    <t>Notification according to Directive 2001/18/EC, Part B, for the deliberate release of MON 89034 maize for the use in field trials in France.</t>
  </si>
  <si>
    <t>Monsanto Agriculture France S.A.S</t>
  </si>
  <si>
    <t>B/ES/07/01</t>
  </si>
  <si>
    <t>Safety assessment of the release of transgenic crops spread of herbicide resistance genes from wheat.</t>
  </si>
  <si>
    <t>Instituto Nacional de Investigaciones Agrarias y Alimentarias INIA (MAPA)</t>
  </si>
  <si>
    <t>dalapon tolerance</t>
  </si>
  <si>
    <t>B/ES/02/18</t>
  </si>
  <si>
    <t xml:space="preserve">B/SE/03/6391 </t>
  </si>
  <si>
    <t xml:space="preserve">Breeding of spring oilseed rape cultivars tolerant to Roundup. </t>
  </si>
  <si>
    <t xml:space="preserve">Svalöf Weibull AB </t>
  </si>
  <si>
    <t xml:space="preserve">B/NL/03/07 </t>
  </si>
  <si>
    <t xml:space="preserve">Field trial with chicory plants expressing additional fructosyltransferases </t>
  </si>
  <si>
    <t>Chicory</t>
  </si>
  <si>
    <t xml:space="preserve">B/DE/03/141 </t>
  </si>
  <si>
    <t xml:space="preserve">Release of genetically modified glyphosate tolerant soybean: Gene transfer in consequence of glyphosate application </t>
  </si>
  <si>
    <t>Field experiment of corn genetically modified for the lignin biosynthesis pathway</t>
  </si>
  <si>
    <t>One year field trials programme (2007) for the deliberate release of MON 88017 x MON 810 maize protected against certain coleopteran and lepidopteran insects and tolerant to glyphosate herbicide.</t>
  </si>
  <si>
    <t>B/FR/06/12/03</t>
  </si>
  <si>
    <t>Application for a multiyear program for the deliberate release of genetically modified maize DAS-Ø15Ø7-1; DAS-59122-7; MON-ØØ6Ø3-6 ; DAS-Ø15Ø7-1xMON-ØØ6Ø3-6 ; DAS-Ø15Ø7-1xDAS-59122-7; DAS-59122-7xDAS-Ø15Ø7-1xMON-ØØ6Ø3-6; MON-ØØ6Ø3-6xMON-ØØ81Ø-6</t>
  </si>
  <si>
    <t>Pioneer Genetique Sarl</t>
  </si>
  <si>
    <t>B/FR/06/12/01</t>
  </si>
  <si>
    <t>Field trials of genetically modified herbicide tolerant maize event GA21 to be carried out in France between 2007 and 2009</t>
  </si>
  <si>
    <t>B/FR/06/12/02-CON</t>
  </si>
  <si>
    <t>Application for a multiyear program for the deliberate release of genetically modified maize DAS-Ø15Ø7-1, DAS-59122-7, DP-Ø9814Ø-6, DP-Ø9814Ø-6xDAS-Ø15Ø7-1, DP-Ø9814Ø-6xDAS-Ø15Ø7-1xDAS-59122-7</t>
  </si>
  <si>
    <t>B/NL/06/05</t>
  </si>
  <si>
    <t>Application for the deliberate release of genetically modified MON-ØØ6Ø3-6 (NK603) maize.</t>
  </si>
  <si>
    <t>Pioneer Hi-Bred Northern Europe Sales Division GmbH</t>
  </si>
  <si>
    <t>B/NL/06/06</t>
  </si>
  <si>
    <t>Application for the deliberate release of genetically modified DAS-59122-7xDAS-Ø15Ø7-1xMON-ØØ6Ø3-6 (59122x1507xNK603) maize.</t>
  </si>
  <si>
    <t>B/NL/06/07</t>
  </si>
  <si>
    <t>synthesis of lysine</t>
  </si>
  <si>
    <t>synthesis of lysozyme</t>
  </si>
  <si>
    <t>synthesis of maltose binding protein</t>
  </si>
  <si>
    <t>synthesis of mannose isomerase</t>
  </si>
  <si>
    <t>synthesis of mannose specific lectin protein</t>
  </si>
  <si>
    <t>synthesis of metallothionein</t>
  </si>
  <si>
    <t>synthesis of methionine/lysine rich protein</t>
  </si>
  <si>
    <t>synthesis of nitrate reductase</t>
  </si>
  <si>
    <t>synthesis of nitrite reductase</t>
  </si>
  <si>
    <t>synthesis of non-plant carbohydrates</t>
  </si>
  <si>
    <t>synthesis of nystose</t>
  </si>
  <si>
    <t>synthesis of oligogalacturonate lyase</t>
  </si>
  <si>
    <t>synthesis of osmotin</t>
  </si>
  <si>
    <t>B/ES/07/06</t>
  </si>
  <si>
    <t>Evaluation of non-flowering genetically modified apple trees with increased resistance to fungi in the field.</t>
  </si>
  <si>
    <t>Plant Research International - Dept. Genetics and Breeding</t>
  </si>
  <si>
    <t>Expérimentation de variétés de maïs génétiquement modifiées dans le cadre des études de DHS en vue de la protection des obtentions végétales.</t>
  </si>
  <si>
    <t>B/FR/03/01/02</t>
  </si>
  <si>
    <t xml:space="preserve">Field trial program of genetically modified maize varieties resistant to certain Lepidopteran insects and tolerant to two herbicides (1507xNK603 maize) </t>
  </si>
  <si>
    <t xml:space="preserve">B/HU/06/02/4 </t>
  </si>
  <si>
    <t xml:space="preserve">Field trials program of genetically modified maize resistant to certain Coleopteran insects and tolerant to two herbicides (59122xNK603 maize) </t>
  </si>
  <si>
    <t xml:space="preserve">B/HU/06/02/5 </t>
  </si>
  <si>
    <t xml:space="preserve">Safety Assessment in Food and Environment - S:A:F:E "Studio delle interazioni tra piante di melanzana (Solanum melongena L.) transgenica esprimente la tossina Cry3B e l'artropodofauna presente nell'agroecosistema" </t>
  </si>
  <si>
    <t>Aubergine</t>
  </si>
  <si>
    <t xml:space="preserve">B/IS/04/01 </t>
  </si>
  <si>
    <t xml:space="preserve">Field trials with marker gene in barley, followed by a 6 year research program (2003-2008) </t>
  </si>
  <si>
    <t xml:space="preserve">ORF Liftaekni hf </t>
  </si>
  <si>
    <t xml:space="preserve">B/SE/04/1101 </t>
  </si>
  <si>
    <t xml:space="preserve">B/DE/03/155 </t>
  </si>
  <si>
    <t xml:space="preserve">Deliberate release of genetically modified marker-free amylopectin-potatoes for verification of starch quality and stability of transferred marker-free sequences under practical field conditions </t>
  </si>
  <si>
    <t xml:space="preserve">B/NL/03/09 </t>
  </si>
  <si>
    <t xml:space="preserve">Application for the release into the environment of potato event EH92-527-1 </t>
  </si>
  <si>
    <t xml:space="preserve">B/NL/03/10 </t>
  </si>
  <si>
    <t xml:space="preserve">Application for the release into the environment of potato events AM02-1003, AM02-1005, AM02-1012, AM02-1017 and AM99-1089. </t>
  </si>
  <si>
    <t xml:space="preserve">B/NL/03/11 </t>
  </si>
  <si>
    <t xml:space="preserve">Application for the release into the environment of potato event AM99-2003. </t>
  </si>
  <si>
    <t xml:space="preserve">B/ES/04/07 </t>
  </si>
  <si>
    <t xml:space="preserve">Testing of maize hybrids tolerant to an herbicide. </t>
  </si>
  <si>
    <t xml:space="preserve">B/FI/04/1MB </t>
  </si>
  <si>
    <t xml:space="preserve">Improved starch content of potato </t>
  </si>
  <si>
    <t xml:space="preserve">Boreal Plant Breeding Ltd </t>
  </si>
  <si>
    <t xml:space="preserve">B/DE/03/153 </t>
  </si>
  <si>
    <t xml:space="preserve">Application for the release into the environment of potato event EH92-527-1. </t>
  </si>
  <si>
    <t xml:space="preserve">B/DE/03/154 </t>
  </si>
  <si>
    <t>Syngenta Crop Protection, Lda</t>
  </si>
  <si>
    <t>synthesis of oxalate decarboxylase</t>
  </si>
  <si>
    <t>synthesis of oxalate oxidase</t>
  </si>
  <si>
    <t>synthesis of pathogenesis related proteins</t>
  </si>
  <si>
    <t>synthesis of pea lectin inhibitor</t>
  </si>
  <si>
    <t>synthesis of pectate lyase</t>
  </si>
  <si>
    <t>synthesis of pharmaceutical compounds</t>
  </si>
  <si>
    <t>synthesis of phytase</t>
  </si>
  <si>
    <t>synthesis of phytochrome A</t>
  </si>
  <si>
    <t>synthesis of phytochrome B</t>
  </si>
  <si>
    <t>synthesis of polygalacturonase</t>
  </si>
  <si>
    <t>synthesis of polyphosphate kinase</t>
  </si>
  <si>
    <t>synthesis of potato trypsin protease inhibitor</t>
  </si>
  <si>
    <t>synthesis of putrescine methyl transferase</t>
  </si>
  <si>
    <t>synthesis of pyrophosphate</t>
  </si>
  <si>
    <t>synthesis of rabies virus G glycoprotein</t>
  </si>
  <si>
    <t>synthesis of resveratrol</t>
  </si>
  <si>
    <t>synthesis of ribosomal inactivating protein</t>
  </si>
  <si>
    <t>synthesis of rol gene product(s)</t>
  </si>
  <si>
    <t>synthesis of S-adenosyl methionin decarboxylase</t>
  </si>
  <si>
    <t>synthesis of S-Adenosylmethionine decarboxylase</t>
  </si>
  <si>
    <t>synthesis of serine protease inhibitor</t>
  </si>
  <si>
    <t>synthesis of starch, consisting of pure amylopectine</t>
  </si>
  <si>
    <t>synthesis of starch, with increased amylopectin content</t>
  </si>
  <si>
    <t>synthesis of starch, with increased amylose content</t>
  </si>
  <si>
    <t>synthesis of stilbene</t>
  </si>
  <si>
    <t>synthesis of sucrose phosphate</t>
  </si>
  <si>
    <t>synthesis of sucrose transporter protein</t>
  </si>
  <si>
    <t>synthesis of sucrose:sucrose fructosyltransferase</t>
  </si>
  <si>
    <t>synthesis of sucrose-isomerase</t>
  </si>
  <si>
    <t>synthesis of superoxide dismutase</t>
  </si>
  <si>
    <t>synthesis of tetracyclin repressor</t>
  </si>
  <si>
    <t>synthesis of the bicolor coding sequence</t>
  </si>
  <si>
    <t>synthesis of threonine</t>
  </si>
  <si>
    <t>synthesis of trehalose</t>
  </si>
  <si>
    <t>synthesis of trehalose-6-phosphate</t>
  </si>
  <si>
    <t>synthesis of tryptophan-2-monoxygenase</t>
  </si>
  <si>
    <t>synthesis of yeast lipase gene</t>
  </si>
  <si>
    <t>testing of gene expression</t>
  </si>
  <si>
    <t>testing of gene stability</t>
  </si>
  <si>
    <t>use as bioreactors</t>
  </si>
  <si>
    <t>utilation of mannose</t>
  </si>
  <si>
    <t>none of these</t>
  </si>
  <si>
    <t xml:space="preserve">Evaluation of non-flowering genetically modified apple trees with increased resistance to fungi in the field. Remark NL: This is a continuation of permit B/NL/02/03. </t>
  </si>
  <si>
    <t>Apple</t>
  </si>
  <si>
    <t xml:space="preserve">Plant Research International - Dept. Genetics and Breeding </t>
  </si>
  <si>
    <t xml:space="preserve">B/NL/04/04 </t>
  </si>
  <si>
    <t>Application for the release into environment of genetically modified potatoes with altered starch metabolism (2007 - 2008)</t>
  </si>
  <si>
    <t>B/DK/07/04</t>
  </si>
  <si>
    <t>Weed control and crop selectivity when glyphosate is used in glyphosate tolerant maize.</t>
  </si>
  <si>
    <t>Monsanto Company represented by Monsanto Crop Sciences Danmark A/S</t>
  </si>
  <si>
    <t>B/HU/07/01</t>
  </si>
  <si>
    <t>Hungary</t>
  </si>
  <si>
    <t>Type of modification (specific)   Trait 4</t>
  </si>
  <si>
    <t>Marker genes utilized 1</t>
  </si>
  <si>
    <t>Marker genes utilized 2</t>
  </si>
  <si>
    <t>Purpose of release 1</t>
  </si>
  <si>
    <t>Purpose of release 2</t>
  </si>
  <si>
    <t>Number of sites specified</t>
  </si>
  <si>
    <r>
      <t xml:space="preserve">Maximum area of GMO </t>
    </r>
    <r>
      <rPr>
        <b/>
        <sz val="9"/>
        <rFont val="Arial"/>
        <family val="2"/>
      </rPr>
      <t>(per site) (m</t>
    </r>
    <r>
      <rPr>
        <b/>
        <vertAlign val="superscript"/>
        <sz val="9"/>
        <rFont val="Arial"/>
        <family val="2"/>
      </rPr>
      <t>2</t>
    </r>
    <r>
      <rPr>
        <b/>
        <sz val="9"/>
        <rFont val="Arial"/>
        <family val="2"/>
      </rPr>
      <t>)</t>
    </r>
  </si>
  <si>
    <t>Number of propagules released (per site per year)</t>
  </si>
  <si>
    <t>Date notification published by JRC</t>
  </si>
  <si>
    <t>B/DE/07/0189</t>
  </si>
  <si>
    <t xml:space="preserve">GSF </t>
  </si>
  <si>
    <t xml:space="preserve">B/DE/03/148 </t>
  </si>
  <si>
    <t xml:space="preserve">Syngenta Seeds GmbH </t>
  </si>
  <si>
    <t xml:space="preserve">B/DE/03/152 </t>
  </si>
  <si>
    <t xml:space="preserve">Fungal resistant wheat Germany 2004 (II) </t>
  </si>
  <si>
    <t xml:space="preserve">B/DE/03/150 </t>
  </si>
  <si>
    <t xml:space="preserve">Effect of the leghemoglobin gene on the carbohydrate metabolism in transgenic plants </t>
  </si>
  <si>
    <t xml:space="preserve">Max-Planck-Gesellschaft represented by the Max-Planck-Institut für Molekulare Pflanzenphysiologie </t>
  </si>
  <si>
    <t xml:space="preserve">B/SE/03/6347 </t>
  </si>
  <si>
    <t xml:space="preserve">B/SE/03/6371-CON </t>
  </si>
  <si>
    <t xml:space="preserve">Rhizomania resistant sugar beet Sweden 2004-2008 </t>
  </si>
  <si>
    <t xml:space="preserve">Institute of Biochemistry and Molecular Biology ,University of Wroclaw, Poland </t>
  </si>
  <si>
    <t>industrial/chemical products</t>
  </si>
  <si>
    <t xml:space="preserve">B/ES/06/16 </t>
  </si>
  <si>
    <t>Testing of NK603xMON810 (MON-ØØ6Ø3-6xMON-ØØ81Ø-6) maize. Request of the revision of the consent for deliberate releasing into environment for testing of genetically modified plant of maize (Zea mays) - NK603xMON810, nr 10 din 26 April 2006 – by the Romanian Ministry of Environment and Water Management.</t>
  </si>
  <si>
    <t>B/RO/07/14</t>
  </si>
  <si>
    <t>Testing of NK603 (MON-ØØ6Ø3-6) maize. Request of the revision of the consent for deliberate releasing into environment for testing of genetically modified plant of maize (Zea mays -NK603), no 9 din 26 April 2006 – by the Romanian Ministry of Environment and Water Management.</t>
  </si>
  <si>
    <t>B/RO/07/08</t>
  </si>
  <si>
    <t>Application for the deliberate release of genetically modified DP-Ø9814Ø-6 maize</t>
  </si>
  <si>
    <t>B/RO/07/09</t>
  </si>
  <si>
    <t>Application for the deliberate release of genetically modified DP-Ø9814Ø-6xDAS-Ø15Ø7-1 maize</t>
  </si>
  <si>
    <t>soil phytophagous insect resistance</t>
  </si>
  <si>
    <t>Field trials with herbicide tolerant cotton, following a two-year program frame (2004-2005).</t>
  </si>
  <si>
    <t>Bayer CropScience, S.L.</t>
  </si>
  <si>
    <t xml:space="preserve">B/ES/05/23 </t>
  </si>
  <si>
    <t xml:space="preserve">B/ES/05/25 </t>
  </si>
  <si>
    <t xml:space="preserve">B/DE/05/164   </t>
  </si>
  <si>
    <t xml:space="preserve">Ecological relevance of potentially defensive genes during the interaction between Solanum nigrum (Black Nightshade) and environmental factors.  </t>
  </si>
  <si>
    <t xml:space="preserve"> Max Planck Institute for Chemical Ecology  </t>
  </si>
  <si>
    <t xml:space="preserve"> 24/05/2005  </t>
  </si>
  <si>
    <t xml:space="preserve">B/DE/05/165 </t>
  </si>
  <si>
    <t xml:space="preserve">Ecological relevance of potentially defensive genes during the interaction between Solanum nigrum (Black Nightshade) and environmental factors. </t>
  </si>
  <si>
    <t xml:space="preserve">Max Planck Institute for Chemical Ecology </t>
  </si>
  <si>
    <t xml:space="preserve">B/HU/05/01/4 </t>
  </si>
  <si>
    <t xml:space="preserve">Pioneer Hi-Bred Hungary Ltd. </t>
  </si>
  <si>
    <t xml:space="preserve">B/HU/05/01/5 </t>
  </si>
  <si>
    <t xml:space="preserve">B/HU/05/01/6 </t>
  </si>
  <si>
    <t xml:space="preserve">Field trials program of genetically modified maize varieties resistant to certain Lepidopteran and Coleopteran insects and tolerant to glufosinate-ammonium herbicide (1507x59122 maize) </t>
  </si>
  <si>
    <t xml:space="preserve">B/HU/05/02/1 </t>
  </si>
  <si>
    <t xml:space="preserve">B/HU/05/02/2 </t>
  </si>
  <si>
    <t xml:space="preserve">B/HU/05/02/4 </t>
  </si>
  <si>
    <t xml:space="preserve"> - to use, click on the cells in rows 1 to 16 and use the drop-down menus to construct the appropriate search terms. Examples of queries are shown below.</t>
  </si>
  <si>
    <t xml:space="preserve">Application for the release into the environment of genetically modified potatoes with improved resistance to Phytophthora infestans (2006 – 2010) </t>
  </si>
  <si>
    <t xml:space="preserve">B/ES/06/39 </t>
  </si>
  <si>
    <t xml:space="preserve">Preliminary trials for registration of maize varieties resistant to certain Lepidopteran insect pests. </t>
  </si>
  <si>
    <t xml:space="preserve">Procase Semillas </t>
  </si>
  <si>
    <t xml:space="preserve">B/HU/05/12/1 </t>
  </si>
  <si>
    <t xml:space="preserve">Field trial program of genetically modified corn hybrids containing resistance to certain Lepidopteran insects and tolerance to two herbicides. </t>
  </si>
  <si>
    <t xml:space="preserve">Dow AgroSciences Hungary Kft. </t>
  </si>
  <si>
    <t>Prevention of pollen release (e.g. use of pollen-proof bags)</t>
  </si>
  <si>
    <t xml:space="preserve">B/HU/05/12/2 </t>
  </si>
  <si>
    <t xml:space="preserve">Field trial program of genetically modified corn hybrids containing resistance to certain Coleopteran and Lepidopteran insects and tolerance to two herbicides. </t>
  </si>
  <si>
    <t xml:space="preserve">B/ES/06/36-CON </t>
  </si>
  <si>
    <t xml:space="preserve">Testing of coleopteran and lepidopteran insect resistant and two herbicide tolerant maize hybrids. </t>
  </si>
  <si>
    <t xml:space="preserve">Dow AgroSciences </t>
  </si>
  <si>
    <t xml:space="preserve">B/ES/06/37-CON </t>
  </si>
  <si>
    <t xml:space="preserve">Testing of lepidopteran insect resistant and herbicide tolerant maize hybrids. </t>
  </si>
  <si>
    <t xml:space="preserve">B/ES/06/10-CON </t>
  </si>
  <si>
    <t>Ecological relevance of potentially defensive genes during the interaction between Solanum nigrum (Black Nightshade) and environmental factors</t>
  </si>
  <si>
    <t>Germany</t>
  </si>
  <si>
    <t>Solanum nigrum (Black Nightshade)</t>
  </si>
  <si>
    <t>Max Planck Institute for Chemical Ecology</t>
  </si>
  <si>
    <t>Hpt - hygromycine phosphotransferase</t>
  </si>
  <si>
    <t xml:space="preserve">Testing of maize varieties resistant to certain Coleopteran insects and tolerant to a herbicide. </t>
  </si>
  <si>
    <t xml:space="preserve">B/ES/05/19-CON </t>
  </si>
  <si>
    <t xml:space="preserve">Testing of maize tolerant to glyphosate herbicide. </t>
  </si>
  <si>
    <t xml:space="preserve">B/ES/05/20-CON </t>
  </si>
  <si>
    <t xml:space="preserve">B/ES/05/21 </t>
  </si>
  <si>
    <t xml:space="preserve">Field trials of maize resistant to insects. Event Bt11Spain 2005-2006 </t>
  </si>
  <si>
    <t xml:space="preserve">B/ES/05/02 </t>
  </si>
  <si>
    <t xml:space="preserve">Testing of 1507 maize varieties resistant to certain Lepidopteran insects and tolerant to glufosinate-ammonium herbicide. </t>
  </si>
  <si>
    <t xml:space="preserve">B/ES/05/03 </t>
  </si>
  <si>
    <t xml:space="preserve">Testing of NK603 maize varieties tolerant to glyphosate herbicide. </t>
  </si>
  <si>
    <t xml:space="preserve">B/ES/05/04 </t>
  </si>
  <si>
    <t xml:space="preserve">B/ES/05/05 </t>
  </si>
  <si>
    <t xml:space="preserve">B/ES/05/06-CON </t>
  </si>
  <si>
    <t xml:space="preserve">B/ES/05/07 </t>
  </si>
  <si>
    <t xml:space="preserve">B/ES/05/08 </t>
  </si>
  <si>
    <t xml:space="preserve">B/ES/05/10 </t>
  </si>
  <si>
    <t xml:space="preserve">B/ES/05/11 </t>
  </si>
  <si>
    <t xml:space="preserve">Preliminary trials with maize varieties resistant to certain Lepidopteran insect pests. </t>
  </si>
  <si>
    <t xml:space="preserve">B/NL/04/02 </t>
  </si>
  <si>
    <t>Deliberated release of genetically modified marker-free amylopectin-potatoes in practice-oriented scale</t>
  </si>
  <si>
    <t>Select a Generic Trait first</t>
  </si>
  <si>
    <t xml:space="preserve">Five year field trials programme (2006-2010) for the deliberate release of MON 88017 maize protected against certain coleopteran insect pests (Diabrotica spp) and tolerant to glyphosate </t>
  </si>
  <si>
    <t xml:space="preserve">Monsanto Company represented by Monsanto Agriculture France S.A.S </t>
  </si>
  <si>
    <t>Analysis of composition</t>
  </si>
  <si>
    <t xml:space="preserve">B/FR/06/01/03 </t>
  </si>
  <si>
    <t>Start</t>
  </si>
  <si>
    <t>End</t>
  </si>
  <si>
    <t>Duration (years)</t>
  </si>
  <si>
    <t xml:space="preserve">B/FR/06/01/09 </t>
  </si>
  <si>
    <t xml:space="preserve">Application for the deliberate release of genetically modified 1507x59122 (DAS-Ø15Ø7-1xDAS-59122-7) maize </t>
  </si>
  <si>
    <t xml:space="preserve">B/FR/06/01/10 </t>
  </si>
  <si>
    <t xml:space="preserve">Application for the deliberate release of genetically modified 59122xNK603 (DAS-59122-7xMON-ØØ6Ø3-6) maize </t>
  </si>
  <si>
    <t xml:space="preserve">B/FR/06/01/11 </t>
  </si>
  <si>
    <t xml:space="preserve">Application for the deliberate release of genetically modified 59122x1507xNK603 (DAS-59122-7xDAS-Ø15Ø7-1xMON-ØØ6Ø3-6) maize </t>
  </si>
  <si>
    <t xml:space="preserve">B/FR/06/01/12 </t>
  </si>
  <si>
    <t>Linseed/flax</t>
  </si>
  <si>
    <t xml:space="preserve">Five year field trials programme (2005-2009) for development of genetically modified maize MON 88017 x MON 810 protected against certain Coleopteran and Lepidopteran insects and tolerant to glyphosate herbicide. </t>
  </si>
  <si>
    <t xml:space="preserve">Evaluation of transgenic grapevines for resistance to Grapevine fanleaf virus and assessment of potential environmental impact </t>
  </si>
  <si>
    <t>Grape</t>
  </si>
  <si>
    <t xml:space="preserve">INRA </t>
  </si>
  <si>
    <t xml:space="preserve">B/FR/04/06/01-CON </t>
  </si>
  <si>
    <t xml:space="preserve">B/FR/04/03/04-CON </t>
  </si>
  <si>
    <t xml:space="preserve">Testing of genetically modified maize resistant to Lepidopteran insects as well as herbicide tolerant. </t>
  </si>
  <si>
    <t xml:space="preserve">B/DE/04/156 </t>
  </si>
  <si>
    <t>400-600</t>
  </si>
  <si>
    <t xml:space="preserve">B/IT/04/02 </t>
  </si>
  <si>
    <t xml:space="preserve">Study of the stability of the transgene and his hereditability of genetically modified wheat under of open field conditions. </t>
  </si>
  <si>
    <t xml:space="preserve">Metapontum Agrobios s.c.a r.l. </t>
  </si>
  <si>
    <t>increased glutaninic complex content</t>
  </si>
  <si>
    <t xml:space="preserve">B/ES/04/10 </t>
  </si>
  <si>
    <t xml:space="preserve">Field trials with herbicide tolerant soybeans. </t>
  </si>
  <si>
    <t xml:space="preserve">Bayer CropScience, S.L. </t>
  </si>
  <si>
    <t xml:space="preserve">B/ES/04/13-CON </t>
  </si>
  <si>
    <t xml:space="preserve">Field efficacy trials on lepidopteran resistant cotton cultivars.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</si>
</sst>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5">
    <font>
      <sz val="10"/>
      <name val="Arial"/>
      <family val="0"/>
    </font>
    <font>
      <b/>
      <sz val="10"/>
      <name val="Arial"/>
      <family val="2"/>
    </font>
    <font>
      <sz val="12"/>
      <color indexed="10"/>
      <name val="Arial Narrow"/>
      <family val="2"/>
    </font>
    <font>
      <b/>
      <sz val="9"/>
      <name val="Arial"/>
      <family val="2"/>
    </font>
    <font>
      <b/>
      <vertAlign val="superscript"/>
      <sz val="9"/>
      <name val="Arial"/>
      <family val="2"/>
    </font>
    <font>
      <sz val="8"/>
      <name val="Arial"/>
      <family val="2"/>
    </font>
    <font>
      <sz val="9"/>
      <name val="Arial"/>
      <family val="2"/>
    </font>
    <font>
      <sz val="10"/>
      <name val="Arial Narrow"/>
      <family val="2"/>
    </font>
    <font>
      <sz val="9"/>
      <name val="Arial Narrow"/>
      <family val="0"/>
    </font>
    <font>
      <sz val="12"/>
      <color indexed="55"/>
      <name val="Arial Narrow"/>
      <family val="2"/>
    </font>
    <font>
      <b/>
      <sz val="8"/>
      <name val="Tahoma"/>
      <family val="0"/>
    </font>
    <font>
      <sz val="8"/>
      <name val="Tahoma"/>
      <family val="0"/>
    </font>
    <font>
      <b/>
      <sz val="8"/>
      <color indexed="12"/>
      <name val="Comic Sans MS"/>
      <family val="4"/>
    </font>
    <font>
      <b/>
      <sz val="10"/>
      <color indexed="9"/>
      <name val="Arial"/>
      <family val="2"/>
    </font>
    <font>
      <b/>
      <i/>
      <sz val="10"/>
      <name val="Arial"/>
      <family val="2"/>
    </font>
    <font>
      <sz val="10"/>
      <color indexed="19"/>
      <name val="Arial"/>
      <family val="2"/>
    </font>
    <font>
      <i/>
      <sz val="10"/>
      <color indexed="10"/>
      <name val="Arial"/>
      <family val="2"/>
    </font>
    <font>
      <b/>
      <sz val="10"/>
      <color indexed="55"/>
      <name val="Arial"/>
      <family val="2"/>
    </font>
    <font>
      <sz val="9"/>
      <color indexed="10"/>
      <name val="Arial"/>
      <family val="2"/>
    </font>
    <font>
      <u val="single"/>
      <sz val="10"/>
      <color indexed="12"/>
      <name val="Arial"/>
      <family val="0"/>
    </font>
    <font>
      <u val="single"/>
      <sz val="10"/>
      <color indexed="36"/>
      <name val="Arial"/>
      <family val="0"/>
    </font>
    <font>
      <b/>
      <sz val="11"/>
      <name val="Arial"/>
      <family val="2"/>
    </font>
    <font>
      <sz val="11"/>
      <name val="Arial"/>
      <family val="2"/>
    </font>
    <font>
      <i/>
      <sz val="9"/>
      <color indexed="12"/>
      <name val="Arial"/>
      <family val="2"/>
    </font>
    <font>
      <sz val="11"/>
      <color indexed="10"/>
      <name val="Arial"/>
      <family val="2"/>
    </font>
    <font>
      <b/>
      <sz val="14"/>
      <name val="Arial"/>
      <family val="2"/>
    </font>
    <font>
      <sz val="9"/>
      <color indexed="12"/>
      <name val="Arial"/>
      <family val="2"/>
    </font>
    <font>
      <i/>
      <sz val="9"/>
      <name val="Arial"/>
      <family val="2"/>
    </font>
    <font>
      <u val="single"/>
      <sz val="8"/>
      <color indexed="12"/>
      <name val="Arial"/>
      <family val="2"/>
    </font>
    <font>
      <b/>
      <i/>
      <sz val="9"/>
      <color indexed="12"/>
      <name val="Arial"/>
      <family val="2"/>
    </font>
    <font>
      <b/>
      <i/>
      <sz val="9"/>
      <name val="Arial"/>
      <family val="2"/>
    </font>
    <font>
      <sz val="8"/>
      <color indexed="12"/>
      <name val="Arial"/>
      <family val="2"/>
    </font>
    <font>
      <b/>
      <sz val="8"/>
      <color indexed="12"/>
      <name val="Arial"/>
      <family val="2"/>
    </font>
    <font>
      <sz val="10"/>
      <color indexed="12"/>
      <name val="Arial"/>
      <family val="2"/>
    </font>
    <font>
      <b/>
      <sz val="8"/>
      <name val="Arial"/>
      <family val="2"/>
    </font>
  </fonts>
  <fills count="18">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gray0625"/>
    </fill>
    <fill>
      <patternFill patternType="gray0625">
        <bgColor indexed="41"/>
      </patternFill>
    </fill>
    <fill>
      <patternFill patternType="gray0625">
        <bgColor indexed="43"/>
      </patternFill>
    </fill>
    <fill>
      <patternFill patternType="gray0625">
        <bgColor indexed="42"/>
      </patternFill>
    </fill>
    <fill>
      <patternFill patternType="gray0625">
        <bgColor indexed="44"/>
      </patternFill>
    </fill>
    <fill>
      <patternFill patternType="gray0625">
        <bgColor indexed="47"/>
      </patternFill>
    </fill>
    <fill>
      <patternFill patternType="gray0625">
        <bgColor indexed="45"/>
      </patternFill>
    </fill>
    <fill>
      <patternFill patternType="solid">
        <fgColor indexed="22"/>
        <bgColor indexed="64"/>
      </patternFill>
    </fill>
    <fill>
      <patternFill patternType="solid">
        <fgColor indexed="26"/>
        <bgColor indexed="64"/>
      </patternFill>
    </fill>
  </fills>
  <borders count="19">
    <border>
      <left/>
      <right/>
      <top/>
      <bottom/>
      <diagonal/>
    </border>
    <border>
      <left style="thin"/>
      <right style="thin"/>
      <top style="thin"/>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style="thin"/>
      <right style="thin"/>
      <top>
        <color indexed="63"/>
      </top>
      <bottom>
        <color indexed="63"/>
      </bottom>
    </border>
    <border>
      <left>
        <color indexed="63"/>
      </left>
      <right style="hair"/>
      <top style="thin"/>
      <bottom style="thin"/>
    </border>
    <border>
      <left style="thin"/>
      <right>
        <color indexed="63"/>
      </right>
      <top style="thin"/>
      <bottom>
        <color indexed="63"/>
      </bottom>
    </border>
    <border>
      <left style="thin"/>
      <right style="hair"/>
      <top style="thin"/>
      <bottom>
        <color indexed="63"/>
      </bottom>
    </border>
    <border>
      <left style="hair"/>
      <right style="thin"/>
      <top style="thin"/>
      <bottom>
        <color indexed="63"/>
      </bottom>
    </border>
    <border>
      <left>
        <color indexed="63"/>
      </left>
      <right style="thin"/>
      <top style="thin"/>
      <bottom>
        <color indexed="63"/>
      </bottom>
    </border>
    <border>
      <left style="double"/>
      <right style="double"/>
      <top style="double"/>
      <bottom style="double"/>
    </border>
    <border>
      <left>
        <color indexed="63"/>
      </left>
      <right>
        <color indexed="63"/>
      </right>
      <top>
        <color indexed="63"/>
      </top>
      <bottom style="thick">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1" fillId="2" borderId="1" xfId="0" applyFont="1" applyFill="1" applyBorder="1" applyAlignment="1">
      <alignment horizontal="center" vertical="top" wrapText="1"/>
    </xf>
    <xf numFmtId="0" fontId="7" fillId="3" borderId="2" xfId="0" applyFont="1" applyFill="1" applyBorder="1" applyAlignment="1" applyProtection="1">
      <alignment horizontal="center" vertical="center" wrapText="1"/>
      <protection locked="0"/>
    </xf>
    <xf numFmtId="0" fontId="0" fillId="0" borderId="0" xfId="0" applyAlignment="1">
      <alignment horizontal="center"/>
    </xf>
    <xf numFmtId="0" fontId="7" fillId="4" borderId="2" xfId="0" applyFont="1" applyFill="1" applyBorder="1" applyAlignment="1" applyProtection="1">
      <alignment horizontal="center" wrapText="1"/>
      <protection locked="0"/>
    </xf>
    <xf numFmtId="0" fontId="7" fillId="4" borderId="2" xfId="0" applyFont="1" applyFill="1" applyBorder="1" applyAlignment="1">
      <alignment horizontal="center"/>
    </xf>
    <xf numFmtId="0" fontId="1" fillId="0" borderId="0" xfId="0" applyFont="1" applyAlignment="1">
      <alignment/>
    </xf>
    <xf numFmtId="0" fontId="1" fillId="2" borderId="2" xfId="0" applyFont="1" applyFill="1" applyBorder="1" applyAlignment="1">
      <alignment horizontal="center" vertical="top" wrapText="1"/>
    </xf>
    <xf numFmtId="0" fontId="1" fillId="2" borderId="2" xfId="0" applyFont="1" applyFill="1" applyBorder="1" applyAlignment="1" applyProtection="1">
      <alignment horizontal="center" wrapText="1"/>
      <protection/>
    </xf>
    <xf numFmtId="0" fontId="1" fillId="2" borderId="2" xfId="0" applyFont="1" applyFill="1" applyBorder="1" applyAlignment="1">
      <alignment horizontal="center" wrapText="1"/>
    </xf>
    <xf numFmtId="0" fontId="0" fillId="2" borderId="2" xfId="0" applyFont="1" applyFill="1" applyBorder="1" applyAlignment="1">
      <alignment horizontal="center" vertical="top" wrapText="1"/>
    </xf>
    <xf numFmtId="0" fontId="0" fillId="0" borderId="0" xfId="0" applyFill="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3" xfId="0" applyFill="1" applyBorder="1" applyAlignment="1">
      <alignment vertical="top" wrapText="1"/>
    </xf>
    <xf numFmtId="0" fontId="0" fillId="0" borderId="4" xfId="0" applyBorder="1" applyAlignment="1">
      <alignment horizontal="center"/>
    </xf>
    <xf numFmtId="0" fontId="0" fillId="2" borderId="2" xfId="0" applyFill="1" applyBorder="1" applyAlignment="1">
      <alignment horizontal="center" vertical="top" wrapText="1"/>
    </xf>
    <xf numFmtId="0" fontId="0" fillId="0" borderId="0" xfId="0" applyBorder="1" applyAlignment="1">
      <alignment horizontal="center"/>
    </xf>
    <xf numFmtId="0" fontId="0" fillId="0" borderId="3" xfId="0" applyBorder="1" applyAlignment="1">
      <alignment vertical="top" wrapText="1"/>
    </xf>
    <xf numFmtId="0" fontId="0" fillId="0" borderId="3" xfId="0" applyFont="1" applyBorder="1" applyAlignment="1">
      <alignment horizontal="left" vertical="top" wrapText="1"/>
    </xf>
    <xf numFmtId="0" fontId="0" fillId="0" borderId="0" xfId="0" applyFill="1" applyBorder="1" applyAlignment="1">
      <alignment horizontal="center"/>
    </xf>
    <xf numFmtId="0" fontId="0" fillId="0" borderId="5" xfId="0" applyFill="1" applyBorder="1" applyAlignment="1">
      <alignment horizontal="center" vertical="top" wrapText="1"/>
    </xf>
    <xf numFmtId="0" fontId="0" fillId="0" borderId="5"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ont="1" applyBorder="1" applyAlignment="1">
      <alignment horizontal="left" vertical="top" wrapText="1"/>
    </xf>
    <xf numFmtId="0" fontId="1" fillId="0" borderId="0" xfId="0" applyFont="1" applyAlignment="1">
      <alignment horizontal="center"/>
    </xf>
    <xf numFmtId="0" fontId="1" fillId="0" borderId="0" xfId="0" applyFont="1" applyFill="1" applyBorder="1" applyAlignment="1">
      <alignment horizontal="center"/>
    </xf>
    <xf numFmtId="0" fontId="1" fillId="0" borderId="0" xfId="0" applyFont="1" applyFill="1" applyBorder="1" applyAlignment="1" applyProtection="1">
      <alignment horizontal="center" wrapText="1"/>
      <protection locked="0"/>
    </xf>
    <xf numFmtId="0" fontId="1" fillId="0" borderId="0" xfId="0" applyFont="1" applyBorder="1" applyAlignment="1">
      <alignment horizontal="center"/>
    </xf>
    <xf numFmtId="0" fontId="0" fillId="0" borderId="0" xfId="0" applyBorder="1" applyAlignment="1">
      <alignment horizontal="center" vertical="top" wrapText="1"/>
    </xf>
    <xf numFmtId="0" fontId="1" fillId="0" borderId="6" xfId="0" applyFont="1" applyBorder="1" applyAlignment="1">
      <alignment horizontal="center"/>
    </xf>
    <xf numFmtId="0" fontId="1" fillId="0" borderId="2" xfId="0" applyFont="1" applyFill="1" applyBorder="1" applyAlignment="1" applyProtection="1">
      <alignment horizontal="center" wrapText="1"/>
      <protection/>
    </xf>
    <xf numFmtId="0" fontId="0" fillId="2" borderId="7" xfId="0" applyFill="1" applyBorder="1" applyAlignment="1">
      <alignment horizontal="center" vertical="top" wrapText="1"/>
    </xf>
    <xf numFmtId="0" fontId="1" fillId="0" borderId="0" xfId="0" applyFont="1" applyFill="1" applyBorder="1" applyAlignment="1" applyProtection="1">
      <alignment horizontal="right"/>
      <protection/>
    </xf>
    <xf numFmtId="0" fontId="0" fillId="0" borderId="0" xfId="0" applyAlignment="1">
      <alignment horizontal="right"/>
    </xf>
    <xf numFmtId="0" fontId="0" fillId="0" borderId="0" xfId="0" applyAlignment="1">
      <alignment wrapText="1"/>
    </xf>
    <xf numFmtId="0" fontId="1" fillId="0" borderId="0" xfId="0" applyFont="1" applyAlignment="1">
      <alignment horizontal="center" wrapText="1"/>
    </xf>
    <xf numFmtId="0" fontId="1" fillId="0" borderId="0" xfId="0" applyFont="1" applyFill="1" applyBorder="1" applyAlignment="1">
      <alignment horizontal="center" vertical="top" wrapText="1"/>
    </xf>
    <xf numFmtId="0" fontId="0" fillId="0" borderId="2" xfId="0" applyNumberFormat="1" applyFont="1" applyFill="1" applyBorder="1" applyAlignment="1" applyProtection="1">
      <alignment horizontal="center" wrapText="1"/>
      <protection/>
    </xf>
    <xf numFmtId="0" fontId="0" fillId="2" borderId="2" xfId="0" applyFont="1" applyFill="1" applyBorder="1" applyAlignment="1">
      <alignment horizontal="center" wrapText="1"/>
    </xf>
    <xf numFmtId="0" fontId="7" fillId="0" borderId="0" xfId="0" applyFont="1" applyFill="1" applyBorder="1" applyAlignment="1" applyProtection="1">
      <alignment horizont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lignment vertical="top"/>
    </xf>
    <xf numFmtId="0" fontId="0" fillId="0" borderId="0" xfId="0" applyFill="1" applyBorder="1" applyAlignment="1">
      <alignment vertical="top"/>
    </xf>
    <xf numFmtId="0" fontId="7" fillId="5" borderId="2" xfId="0" applyFont="1" applyFill="1" applyBorder="1" applyAlignment="1" applyProtection="1">
      <alignment horizontal="center" vertical="top" wrapText="1"/>
      <protection locked="0"/>
    </xf>
    <xf numFmtId="0" fontId="1" fillId="0" borderId="0" xfId="0" applyFont="1" applyAlignment="1">
      <alignment vertical="top"/>
    </xf>
    <xf numFmtId="2" fontId="1" fillId="0" borderId="2" xfId="0" applyNumberFormat="1" applyFont="1" applyFill="1" applyBorder="1" applyAlignment="1" applyProtection="1">
      <alignment horizontal="center" wrapText="1"/>
      <protection/>
    </xf>
    <xf numFmtId="0" fontId="1" fillId="2" borderId="7" xfId="0" applyFont="1" applyFill="1" applyBorder="1" applyAlignment="1" applyProtection="1">
      <alignment horizontal="center" wrapText="1"/>
      <protection/>
    </xf>
    <xf numFmtId="0" fontId="1" fillId="2" borderId="8" xfId="0" applyFont="1" applyFill="1" applyBorder="1" applyAlignment="1" applyProtection="1">
      <alignment horizontal="center" wrapText="1"/>
      <protection/>
    </xf>
    <xf numFmtId="0" fontId="7" fillId="3" borderId="2" xfId="0" applyFont="1" applyFill="1" applyBorder="1" applyAlignment="1" applyProtection="1">
      <alignment horizontal="center" vertical="top" wrapText="1"/>
      <protection locked="0"/>
    </xf>
    <xf numFmtId="0" fontId="0" fillId="3" borderId="2" xfId="0" applyNumberFormat="1" applyFont="1" applyFill="1" applyBorder="1" applyAlignment="1" applyProtection="1">
      <alignment horizontal="center" wrapText="1"/>
      <protection/>
    </xf>
    <xf numFmtId="0" fontId="0" fillId="5" borderId="2" xfId="0" applyNumberFormat="1" applyFont="1" applyFill="1" applyBorder="1" applyAlignment="1" applyProtection="1">
      <alignment horizontal="center" wrapText="1"/>
      <protection/>
    </xf>
    <xf numFmtId="0" fontId="0" fillId="6" borderId="2" xfId="0" applyNumberFormat="1" applyFont="1" applyFill="1" applyBorder="1" applyAlignment="1" applyProtection="1">
      <alignment horizontal="center" wrapText="1"/>
      <protection/>
    </xf>
    <xf numFmtId="0" fontId="0" fillId="7" borderId="2" xfId="0" applyNumberFormat="1" applyFont="1" applyFill="1" applyBorder="1" applyAlignment="1" applyProtection="1">
      <alignment horizontal="center" wrapText="1"/>
      <protection/>
    </xf>
    <xf numFmtId="0" fontId="0" fillId="3" borderId="7" xfId="0" applyNumberFormat="1" applyFont="1" applyFill="1" applyBorder="1" applyAlignment="1" applyProtection="1">
      <alignment horizontal="center" wrapText="1"/>
      <protection/>
    </xf>
    <xf numFmtId="0" fontId="1" fillId="0" borderId="2" xfId="0" applyFont="1" applyBorder="1" applyAlignment="1" applyProtection="1">
      <alignment horizontal="left" vertical="top" wrapText="1"/>
      <protection/>
    </xf>
    <xf numFmtId="0" fontId="5" fillId="0" borderId="2" xfId="0" applyFont="1" applyBorder="1" applyAlignment="1" applyProtection="1">
      <alignment horizontal="left" vertical="top" wrapText="1"/>
      <protection/>
    </xf>
    <xf numFmtId="0" fontId="0" fillId="2" borderId="2" xfId="0" applyFont="1" applyFill="1" applyBorder="1" applyAlignment="1" applyProtection="1">
      <alignment horizontal="left" vertical="top" wrapText="1"/>
      <protection/>
    </xf>
    <xf numFmtId="0" fontId="0" fillId="2" borderId="2" xfId="0" applyFont="1" applyFill="1" applyBorder="1" applyAlignment="1" applyProtection="1">
      <alignment vertical="top" wrapText="1"/>
      <protection/>
    </xf>
    <xf numFmtId="0" fontId="6" fillId="2" borderId="2" xfId="0" applyFont="1" applyFill="1" applyBorder="1" applyAlignment="1" applyProtection="1">
      <alignment horizontal="left" vertical="top" wrapText="1"/>
      <protection/>
    </xf>
    <xf numFmtId="0" fontId="0" fillId="3" borderId="2" xfId="0" applyFill="1" applyBorder="1" applyAlignment="1" applyProtection="1">
      <alignment horizontal="center" vertical="top"/>
      <protection/>
    </xf>
    <xf numFmtId="0" fontId="7" fillId="4" borderId="9" xfId="0" applyFont="1" applyFill="1" applyBorder="1" applyAlignment="1" applyProtection="1">
      <alignment horizontal="center" wrapText="1"/>
      <protection/>
    </xf>
    <xf numFmtId="0" fontId="7" fillId="4" borderId="10" xfId="0" applyFont="1" applyFill="1" applyBorder="1" applyAlignment="1" applyProtection="1">
      <alignment horizontal="center" wrapText="1"/>
      <protection/>
    </xf>
    <xf numFmtId="0" fontId="7" fillId="5" borderId="9" xfId="0" applyFont="1" applyFill="1" applyBorder="1" applyAlignment="1" applyProtection="1">
      <alignment horizontal="center" wrapText="1"/>
      <protection/>
    </xf>
    <xf numFmtId="0" fontId="7" fillId="5" borderId="10" xfId="0" applyFont="1" applyFill="1" applyBorder="1" applyAlignment="1" applyProtection="1">
      <alignment horizontal="center" wrapText="1"/>
      <protection/>
    </xf>
    <xf numFmtId="0" fontId="7" fillId="6" borderId="9" xfId="0" applyFont="1" applyFill="1" applyBorder="1" applyAlignment="1" applyProtection="1">
      <alignment wrapText="1"/>
      <protection/>
    </xf>
    <xf numFmtId="0" fontId="7" fillId="6" borderId="10" xfId="0" applyFont="1" applyFill="1" applyBorder="1" applyAlignment="1" applyProtection="1">
      <alignment wrapText="1"/>
      <protection/>
    </xf>
    <xf numFmtId="0" fontId="0" fillId="7" borderId="2" xfId="0" applyFill="1" applyBorder="1" applyAlignment="1" applyProtection="1">
      <alignment horizontal="center" vertical="top"/>
      <protection/>
    </xf>
    <xf numFmtId="0" fontId="7" fillId="3" borderId="2" xfId="0" applyFont="1" applyFill="1" applyBorder="1" applyAlignment="1" applyProtection="1">
      <alignment horizontal="center" vertical="center" wrapText="1"/>
      <protection/>
    </xf>
    <xf numFmtId="14" fontId="5" fillId="0" borderId="2" xfId="0" applyNumberFormat="1" applyFont="1" applyFill="1" applyBorder="1" applyAlignment="1" applyProtection="1">
      <alignment horizontal="center" vertical="top" wrapText="1"/>
      <protection/>
    </xf>
    <xf numFmtId="0" fontId="1" fillId="0" borderId="2" xfId="0" applyFont="1" applyBorder="1" applyAlignment="1" applyProtection="1">
      <alignment vertical="top"/>
      <protection/>
    </xf>
    <xf numFmtId="0" fontId="5" fillId="0" borderId="2" xfId="0" applyFont="1" applyBorder="1" applyAlignment="1" applyProtection="1">
      <alignment vertical="top" wrapText="1"/>
      <protection/>
    </xf>
    <xf numFmtId="0" fontId="0" fillId="2" borderId="2" xfId="0" applyFill="1" applyBorder="1" applyAlignment="1" applyProtection="1">
      <alignment vertical="top" wrapText="1"/>
      <protection/>
    </xf>
    <xf numFmtId="0" fontId="6" fillId="2" borderId="2" xfId="0" applyFont="1" applyFill="1" applyBorder="1" applyAlignment="1" applyProtection="1">
      <alignment vertical="top" wrapText="1"/>
      <protection/>
    </xf>
    <xf numFmtId="14" fontId="5" fillId="0" borderId="2" xfId="0" applyNumberFormat="1" applyFont="1" applyFill="1" applyBorder="1" applyAlignment="1" applyProtection="1">
      <alignment horizontal="center" vertical="top"/>
      <protection/>
    </xf>
    <xf numFmtId="0" fontId="1" fillId="0" borderId="2" xfId="0" applyFont="1" applyFill="1" applyBorder="1" applyAlignment="1" applyProtection="1">
      <alignment vertical="top"/>
      <protection/>
    </xf>
    <xf numFmtId="0" fontId="1" fillId="8" borderId="2" xfId="0" applyFont="1" applyFill="1" applyBorder="1" applyAlignment="1" applyProtection="1">
      <alignment vertical="top"/>
      <protection/>
    </xf>
    <xf numFmtId="0" fontId="1" fillId="0" borderId="2" xfId="0" applyFont="1" applyBorder="1" applyAlignment="1" applyProtection="1">
      <alignment vertical="top" wrapText="1"/>
      <protection/>
    </xf>
    <xf numFmtId="0" fontId="5" fillId="0" borderId="2" xfId="0" applyFont="1" applyFill="1" applyBorder="1" applyAlignment="1" applyProtection="1">
      <alignment vertical="top" wrapText="1"/>
      <protection/>
    </xf>
    <xf numFmtId="0" fontId="1" fillId="0" borderId="2" xfId="0" applyFont="1" applyFill="1" applyBorder="1" applyAlignment="1" applyProtection="1">
      <alignment vertical="top" wrapText="1"/>
      <protection/>
    </xf>
    <xf numFmtId="0" fontId="0" fillId="2" borderId="2" xfId="0" applyFill="1" applyBorder="1" applyAlignment="1" applyProtection="1">
      <alignment horizontal="left" vertical="top" wrapText="1"/>
      <protection/>
    </xf>
    <xf numFmtId="0" fontId="5" fillId="0" borderId="2" xfId="0" applyFont="1" applyFill="1" applyBorder="1" applyAlignment="1" applyProtection="1">
      <alignment horizontal="center" vertical="top" wrapText="1"/>
      <protection/>
    </xf>
    <xf numFmtId="1" fontId="0" fillId="7" borderId="2" xfId="0" applyNumberFormat="1" applyFill="1" applyBorder="1" applyAlignment="1" applyProtection="1">
      <alignment horizontal="center" vertical="top"/>
      <protection/>
    </xf>
    <xf numFmtId="0" fontId="1" fillId="8" borderId="2" xfId="0" applyFont="1" applyFill="1" applyBorder="1" applyAlignment="1" applyProtection="1">
      <alignment vertical="top" wrapText="1"/>
      <protection/>
    </xf>
    <xf numFmtId="14" fontId="7" fillId="0" borderId="2" xfId="0" applyNumberFormat="1" applyFont="1" applyFill="1" applyBorder="1" applyAlignment="1" applyProtection="1">
      <alignment vertical="top" wrapText="1"/>
      <protection/>
    </xf>
    <xf numFmtId="0" fontId="1" fillId="8" borderId="11" xfId="0" applyFont="1" applyFill="1" applyBorder="1" applyAlignment="1" applyProtection="1">
      <alignment vertical="top" wrapText="1"/>
      <protection/>
    </xf>
    <xf numFmtId="0" fontId="8" fillId="0" borderId="2" xfId="0" applyFont="1" applyFill="1" applyBorder="1" applyAlignment="1" applyProtection="1">
      <alignment vertical="top" wrapText="1"/>
      <protection/>
    </xf>
    <xf numFmtId="14" fontId="0" fillId="0" borderId="2" xfId="0" applyNumberFormat="1" applyFill="1" applyBorder="1" applyAlignment="1" applyProtection="1">
      <alignment vertical="top" wrapText="1"/>
      <protection/>
    </xf>
    <xf numFmtId="0" fontId="0" fillId="2" borderId="11" xfId="0" applyFont="1" applyFill="1" applyBorder="1" applyAlignment="1" applyProtection="1">
      <alignment vertical="top" wrapText="1"/>
      <protection/>
    </xf>
    <xf numFmtId="0" fontId="5" fillId="0" borderId="2" xfId="0" applyFont="1" applyFill="1" applyBorder="1" applyAlignment="1" applyProtection="1">
      <alignment horizontal="left" vertical="top" wrapText="1"/>
      <protection/>
    </xf>
    <xf numFmtId="0" fontId="5" fillId="2" borderId="2" xfId="0" applyFont="1" applyFill="1" applyBorder="1" applyAlignment="1" applyProtection="1">
      <alignment vertical="top" wrapText="1"/>
      <protection/>
    </xf>
    <xf numFmtId="14" fontId="8" fillId="0" borderId="2" xfId="0" applyNumberFormat="1" applyFont="1" applyFill="1" applyBorder="1" applyAlignment="1" applyProtection="1">
      <alignment vertical="top" wrapText="1"/>
      <protection/>
    </xf>
    <xf numFmtId="0" fontId="0" fillId="2" borderId="2" xfId="0" applyFill="1" applyBorder="1" applyAlignment="1" applyProtection="1">
      <alignment horizontal="center" vertical="top" wrapText="1"/>
      <protection/>
    </xf>
    <xf numFmtId="0" fontId="0" fillId="0" borderId="0" xfId="0" applyAlignment="1">
      <alignment horizontal="center" wrapText="1"/>
    </xf>
    <xf numFmtId="0" fontId="0" fillId="0" borderId="2" xfId="0" applyBorder="1" applyAlignment="1">
      <alignment horizontal="center"/>
    </xf>
    <xf numFmtId="16" fontId="0" fillId="0" borderId="2" xfId="0" applyNumberFormat="1" applyBorder="1" applyAlignment="1" quotePrefix="1">
      <alignment horizontal="center"/>
    </xf>
    <xf numFmtId="0" fontId="0" fillId="0" borderId="2" xfId="0" applyBorder="1" applyAlignment="1" quotePrefix="1">
      <alignment horizontal="center"/>
    </xf>
    <xf numFmtId="14" fontId="0" fillId="2" borderId="2" xfId="0" applyNumberFormat="1" applyFont="1" applyFill="1" applyBorder="1" applyAlignment="1" applyProtection="1">
      <alignment horizontal="left" vertical="top" wrapText="1"/>
      <protection/>
    </xf>
    <xf numFmtId="0" fontId="0" fillId="4" borderId="2" xfId="0" applyFill="1" applyBorder="1" applyAlignment="1">
      <alignment wrapText="1"/>
    </xf>
    <xf numFmtId="0" fontId="5" fillId="9" borderId="2" xfId="0" applyFont="1" applyFill="1" applyBorder="1" applyAlignment="1" applyProtection="1">
      <alignment vertical="top" wrapText="1"/>
      <protection/>
    </xf>
    <xf numFmtId="14" fontId="0" fillId="10" borderId="2" xfId="0" applyNumberFormat="1" applyFill="1" applyBorder="1" applyAlignment="1" applyProtection="1">
      <alignment vertical="top" wrapText="1"/>
      <protection/>
    </xf>
    <xf numFmtId="0" fontId="0" fillId="10" borderId="2" xfId="0" applyFont="1" applyFill="1" applyBorder="1" applyAlignment="1" applyProtection="1">
      <alignment vertical="top" wrapText="1"/>
      <protection/>
    </xf>
    <xf numFmtId="0" fontId="6" fillId="10" borderId="2" xfId="0" applyFont="1" applyFill="1" applyBorder="1" applyAlignment="1" applyProtection="1">
      <alignment vertical="top" wrapText="1"/>
      <protection/>
    </xf>
    <xf numFmtId="0" fontId="0" fillId="11" borderId="2" xfId="0" applyFill="1" applyBorder="1" applyAlignment="1" applyProtection="1">
      <alignment horizontal="center" vertical="top"/>
      <protection/>
    </xf>
    <xf numFmtId="0" fontId="7" fillId="12" borderId="9" xfId="0" applyFont="1" applyFill="1" applyBorder="1" applyAlignment="1" applyProtection="1">
      <alignment horizontal="center" wrapText="1"/>
      <protection/>
    </xf>
    <xf numFmtId="0" fontId="7" fillId="12" borderId="10" xfId="0" applyFont="1" applyFill="1" applyBorder="1" applyAlignment="1" applyProtection="1">
      <alignment horizontal="center" wrapText="1"/>
      <protection/>
    </xf>
    <xf numFmtId="0" fontId="7" fillId="13" borderId="9" xfId="0" applyFont="1" applyFill="1" applyBorder="1" applyAlignment="1" applyProtection="1">
      <alignment horizontal="center" wrapText="1"/>
      <protection/>
    </xf>
    <xf numFmtId="0" fontId="7" fillId="13" borderId="10" xfId="0" applyFont="1" applyFill="1" applyBorder="1" applyAlignment="1" applyProtection="1">
      <alignment horizontal="center" wrapText="1"/>
      <protection/>
    </xf>
    <xf numFmtId="0" fontId="7" fillId="14" borderId="9" xfId="0" applyFont="1" applyFill="1" applyBorder="1" applyAlignment="1" applyProtection="1">
      <alignment wrapText="1"/>
      <protection/>
    </xf>
    <xf numFmtId="0" fontId="7" fillId="14" borderId="10" xfId="0" applyFont="1" applyFill="1" applyBorder="1" applyAlignment="1" applyProtection="1">
      <alignment wrapText="1"/>
      <protection/>
    </xf>
    <xf numFmtId="0" fontId="0" fillId="15" borderId="2" xfId="0" applyFill="1" applyBorder="1" applyAlignment="1" applyProtection="1">
      <alignment horizontal="center" vertical="top"/>
      <protection/>
    </xf>
    <xf numFmtId="0" fontId="7" fillId="11" borderId="2" xfId="0" applyFont="1" applyFill="1" applyBorder="1" applyAlignment="1" applyProtection="1">
      <alignment horizontal="center" vertical="center" wrapText="1"/>
      <protection/>
    </xf>
    <xf numFmtId="14" fontId="5" fillId="9" borderId="2" xfId="0" applyNumberFormat="1" applyFont="1" applyFill="1" applyBorder="1" applyAlignment="1" applyProtection="1">
      <alignment horizontal="center" vertical="top" wrapText="1"/>
      <protection/>
    </xf>
    <xf numFmtId="0" fontId="7" fillId="13" borderId="12" xfId="0" applyFont="1" applyFill="1" applyBorder="1" applyAlignment="1" applyProtection="1">
      <alignment horizontal="center" wrapText="1"/>
      <protection/>
    </xf>
    <xf numFmtId="14" fontId="5" fillId="9" borderId="2" xfId="0" applyNumberFormat="1" applyFont="1" applyFill="1" applyBorder="1" applyAlignment="1" applyProtection="1">
      <alignment horizontal="center" vertical="top"/>
      <protection/>
    </xf>
    <xf numFmtId="0" fontId="1" fillId="0" borderId="0" xfId="0" applyFont="1" applyFill="1" applyAlignment="1" applyProtection="1">
      <alignment horizontal="left"/>
      <protection locked="0"/>
    </xf>
    <xf numFmtId="0" fontId="0" fillId="0" borderId="0" xfId="0" applyFill="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Alignment="1" applyProtection="1">
      <alignment horizontal="center" wrapText="1"/>
      <protection locked="0"/>
    </xf>
    <xf numFmtId="0" fontId="15" fillId="0" borderId="0" xfId="0" applyFont="1" applyFill="1" applyBorder="1" applyAlignment="1" applyProtection="1">
      <alignment horizontal="left"/>
      <protection locked="0"/>
    </xf>
    <xf numFmtId="0" fontId="0" fillId="0" borderId="0" xfId="0"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pplyProtection="1">
      <alignment horizontal="center"/>
      <protection locked="0"/>
    </xf>
    <xf numFmtId="0" fontId="0" fillId="0" borderId="0" xfId="0" applyAlignment="1" applyProtection="1">
      <alignment horizontal="center"/>
      <protection locked="0"/>
    </xf>
    <xf numFmtId="0" fontId="13" fillId="0" borderId="6" xfId="0" applyFont="1" applyFill="1" applyBorder="1" applyAlignment="1" applyProtection="1">
      <alignment horizontal="center" wrapText="1"/>
      <protection locked="0"/>
    </xf>
    <xf numFmtId="0" fontId="1" fillId="0" borderId="6" xfId="0" applyFont="1" applyFill="1" applyBorder="1" applyAlignment="1" applyProtection="1">
      <alignment horizontal="left" vertical="top" wrapText="1"/>
      <protection locked="0"/>
    </xf>
    <xf numFmtId="0" fontId="12" fillId="0" borderId="6" xfId="0" applyFont="1" applyFill="1" applyBorder="1" applyAlignment="1" applyProtection="1">
      <alignment horizontal="center" vertical="top" wrapText="1"/>
      <protection locked="0"/>
    </xf>
    <xf numFmtId="0" fontId="0" fillId="0" borderId="0" xfId="0" applyFill="1" applyBorder="1" applyAlignment="1" applyProtection="1">
      <alignment/>
      <protection locked="0"/>
    </xf>
    <xf numFmtId="0" fontId="0" fillId="0" borderId="2" xfId="0" applyFill="1" applyBorder="1" applyAlignment="1" applyProtection="1">
      <alignment horizontal="center" vertical="center"/>
      <protection locked="0"/>
    </xf>
    <xf numFmtId="0" fontId="1" fillId="0" borderId="2" xfId="0" applyFont="1" applyFill="1" applyBorder="1" applyAlignment="1" applyProtection="1">
      <alignment vertical="top" wrapText="1"/>
      <protection locked="0"/>
    </xf>
    <xf numFmtId="0" fontId="5" fillId="0" borderId="2" xfId="0" applyFont="1"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6" fillId="2" borderId="2" xfId="0" applyFont="1" applyFill="1" applyBorder="1" applyAlignment="1" applyProtection="1">
      <alignment vertical="top" wrapText="1"/>
      <protection locked="0"/>
    </xf>
    <xf numFmtId="0" fontId="0" fillId="3" borderId="2" xfId="0" applyFill="1" applyBorder="1" applyAlignment="1" applyProtection="1">
      <alignment horizontal="center" vertical="top"/>
      <protection locked="0"/>
    </xf>
    <xf numFmtId="0" fontId="7" fillId="4" borderId="9" xfId="0" applyFont="1" applyFill="1" applyBorder="1" applyAlignment="1" applyProtection="1">
      <alignment horizontal="center" wrapText="1"/>
      <protection locked="0"/>
    </xf>
    <xf numFmtId="0" fontId="7" fillId="4" borderId="10" xfId="0" applyFont="1" applyFill="1" applyBorder="1" applyAlignment="1" applyProtection="1">
      <alignment horizontal="center" wrapText="1"/>
      <protection locked="0"/>
    </xf>
    <xf numFmtId="0" fontId="7" fillId="5" borderId="9" xfId="0" applyFont="1" applyFill="1" applyBorder="1" applyAlignment="1" applyProtection="1">
      <alignment horizontal="center" wrapText="1"/>
      <protection locked="0"/>
    </xf>
    <xf numFmtId="0" fontId="7" fillId="6" borderId="9" xfId="0" applyFont="1" applyFill="1" applyBorder="1" applyAlignment="1" applyProtection="1">
      <alignment wrapText="1"/>
      <protection locked="0"/>
    </xf>
    <xf numFmtId="0" fontId="0" fillId="7" borderId="2" xfId="0" applyFill="1" applyBorder="1" applyAlignment="1" applyProtection="1">
      <alignment horizontal="center" vertical="top"/>
      <protection locked="0"/>
    </xf>
    <xf numFmtId="14" fontId="5" fillId="0" borderId="2" xfId="0" applyNumberFormat="1" applyFont="1" applyFill="1" applyBorder="1" applyAlignment="1" applyProtection="1">
      <alignment horizontal="center" vertical="top" wrapText="1"/>
      <protection locked="0"/>
    </xf>
    <xf numFmtId="0" fontId="1" fillId="16" borderId="1" xfId="0" applyFont="1" applyFill="1" applyBorder="1" applyAlignment="1" applyProtection="1">
      <alignment horizontal="center" wrapText="1"/>
      <protection locked="0"/>
    </xf>
    <xf numFmtId="0" fontId="1"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0" fillId="2" borderId="15" xfId="0" applyFont="1" applyFill="1" applyBorder="1" applyAlignment="1" applyProtection="1">
      <alignment horizontal="center" vertical="top" wrapText="1"/>
      <protection locked="0"/>
    </xf>
    <xf numFmtId="0" fontId="1" fillId="2" borderId="15" xfId="0" applyFont="1" applyFill="1" applyBorder="1" applyAlignment="1" applyProtection="1">
      <alignment horizontal="center" vertical="top" wrapText="1"/>
      <protection locked="0"/>
    </xf>
    <xf numFmtId="0" fontId="3" fillId="2" borderId="13" xfId="0" applyFont="1" applyFill="1" applyBorder="1" applyAlignment="1" applyProtection="1">
      <alignment horizontal="center" vertical="top" wrapText="1"/>
      <protection locked="0"/>
    </xf>
    <xf numFmtId="0" fontId="5" fillId="2" borderId="16" xfId="0"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top" wrapText="1"/>
      <protection locked="0"/>
    </xf>
    <xf numFmtId="0" fontId="14" fillId="2" borderId="1" xfId="0" applyFont="1" applyFill="1" applyBorder="1" applyAlignment="1" applyProtection="1">
      <alignment horizontal="center" vertical="top" wrapText="1"/>
      <protection locked="0"/>
    </xf>
    <xf numFmtId="0" fontId="0" fillId="0" borderId="0" xfId="0" applyFill="1" applyAlignment="1" applyProtection="1">
      <alignment/>
      <protection locked="0"/>
    </xf>
    <xf numFmtId="0" fontId="7" fillId="0" borderId="0" xfId="0" applyFont="1" applyAlignment="1" applyProtection="1">
      <alignment horizontal="center"/>
      <protection locked="0"/>
    </xf>
    <xf numFmtId="0" fontId="8" fillId="0" borderId="0" xfId="0" applyFont="1" applyAlignment="1" applyProtection="1">
      <alignment horizontal="center" wrapText="1"/>
      <protection locked="0"/>
    </xf>
    <xf numFmtId="0" fontId="9" fillId="0" borderId="0" xfId="0" applyFont="1" applyAlignment="1" applyProtection="1">
      <alignment horizontal="center"/>
      <protection locked="0"/>
    </xf>
    <xf numFmtId="2" fontId="0" fillId="0" borderId="0" xfId="0" applyNumberFormat="1" applyAlignment="1" applyProtection="1">
      <alignment horizontal="center"/>
      <protection locked="0"/>
    </xf>
    <xf numFmtId="0" fontId="17" fillId="0" borderId="6"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center" wrapText="1"/>
      <protection/>
    </xf>
    <xf numFmtId="0" fontId="0" fillId="0" borderId="2" xfId="0" applyBorder="1" applyAlignment="1">
      <alignment horizontal="center" wrapText="1"/>
    </xf>
    <xf numFmtId="0" fontId="7" fillId="5" borderId="10" xfId="0" applyFont="1" applyFill="1" applyBorder="1" applyAlignment="1" applyProtection="1">
      <alignment horizontal="center" wrapText="1"/>
      <protection locked="0"/>
    </xf>
    <xf numFmtId="0" fontId="7" fillId="6" borderId="10" xfId="0" applyFont="1" applyFill="1" applyBorder="1" applyAlignment="1" applyProtection="1">
      <alignment wrapText="1"/>
      <protection locked="0"/>
    </xf>
    <xf numFmtId="0" fontId="1" fillId="9" borderId="2" xfId="0" applyFont="1" applyFill="1" applyBorder="1" applyAlignment="1" applyProtection="1">
      <alignment vertical="top" wrapText="1"/>
      <protection/>
    </xf>
    <xf numFmtId="14" fontId="18" fillId="0" borderId="2" xfId="0" applyNumberFormat="1"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wrapText="1"/>
      <protection locked="0"/>
    </xf>
    <xf numFmtId="0" fontId="7" fillId="6" borderId="12" xfId="0" applyFont="1" applyFill="1" applyBorder="1" applyAlignment="1" applyProtection="1">
      <alignment wrapText="1"/>
      <protection locked="0"/>
    </xf>
    <xf numFmtId="0" fontId="1" fillId="0" borderId="2" xfId="0" applyFont="1" applyFill="1" applyBorder="1" applyAlignment="1" applyProtection="1">
      <alignment horizontal="left" vertical="top" wrapText="1"/>
      <protection/>
    </xf>
    <xf numFmtId="0" fontId="5" fillId="4" borderId="8" xfId="0" applyNumberFormat="1" applyFont="1" applyFill="1" applyBorder="1" applyAlignment="1" applyProtection="1">
      <alignment horizontal="center" wrapText="1"/>
      <protection/>
    </xf>
    <xf numFmtId="0" fontId="5" fillId="4" borderId="2" xfId="0" applyNumberFormat="1" applyFont="1" applyFill="1" applyBorder="1" applyAlignment="1" applyProtection="1">
      <alignment horizontal="center" wrapText="1"/>
      <protection/>
    </xf>
    <xf numFmtId="0" fontId="0" fillId="0" borderId="0" xfId="0" applyFont="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Fill="1" applyBorder="1" applyAlignment="1">
      <alignment/>
    </xf>
    <xf numFmtId="0" fontId="0" fillId="0" borderId="0" xfId="0" applyFont="1" applyBorder="1" applyAlignment="1">
      <alignment/>
    </xf>
    <xf numFmtId="0" fontId="22" fillId="0" borderId="0" xfId="0" applyFont="1" applyAlignment="1">
      <alignment horizontal="center" vertical="top" wrapText="1"/>
    </xf>
    <xf numFmtId="0" fontId="0" fillId="0" borderId="0" xfId="0" applyFont="1" applyAlignment="1">
      <alignment wrapText="1"/>
    </xf>
    <xf numFmtId="0" fontId="0" fillId="0" borderId="0" xfId="0" applyFont="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lignment wrapText="1"/>
    </xf>
    <xf numFmtId="0" fontId="22" fillId="0" borderId="0" xfId="0" applyFont="1" applyFill="1" applyBorder="1" applyAlignment="1">
      <alignment vertical="top" wrapText="1"/>
    </xf>
    <xf numFmtId="0" fontId="0" fillId="0" borderId="0" xfId="0" applyFont="1" applyFill="1" applyAlignment="1">
      <alignment wrapText="1"/>
    </xf>
    <xf numFmtId="0" fontId="23" fillId="4" borderId="0" xfId="0" applyFont="1" applyFill="1" applyBorder="1" applyAlignment="1">
      <alignment vertical="top" wrapText="1"/>
    </xf>
    <xf numFmtId="0" fontId="6" fillId="0" borderId="0" xfId="0" applyFont="1" applyFill="1" applyBorder="1" applyAlignment="1">
      <alignment vertical="top" wrapText="1"/>
    </xf>
    <xf numFmtId="0" fontId="23" fillId="0" borderId="0" xfId="0" applyFont="1" applyFill="1" applyBorder="1" applyAlignment="1">
      <alignment vertical="top" wrapText="1"/>
    </xf>
    <xf numFmtId="0" fontId="24" fillId="0" borderId="0" xfId="0" applyFont="1" applyAlignment="1">
      <alignment horizontal="center" vertical="top" wrapText="1"/>
    </xf>
    <xf numFmtId="0" fontId="25" fillId="0" borderId="0" xfId="0" applyFont="1" applyAlignment="1">
      <alignment horizontal="center" vertical="top" wrapText="1"/>
    </xf>
    <xf numFmtId="0" fontId="0" fillId="3" borderId="2" xfId="0" applyNumberFormat="1" applyFont="1" applyFill="1" applyBorder="1" applyAlignment="1" applyProtection="1" quotePrefix="1">
      <alignment horizontal="center" wrapText="1"/>
      <protection/>
    </xf>
    <xf numFmtId="14" fontId="0" fillId="2" borderId="2" xfId="0" applyNumberFormat="1" applyFill="1" applyBorder="1" applyAlignment="1" applyProtection="1">
      <alignment vertical="top" wrapText="1"/>
      <protection locked="0"/>
    </xf>
    <xf numFmtId="0" fontId="7" fillId="4" borderId="2" xfId="0" applyFont="1" applyFill="1" applyBorder="1" applyAlignment="1" applyProtection="1" quotePrefix="1">
      <alignment horizontal="center" wrapText="1"/>
      <protection locked="0"/>
    </xf>
    <xf numFmtId="0" fontId="7" fillId="4" borderId="10" xfId="0" applyFont="1" applyFill="1" applyBorder="1" applyAlignment="1" applyProtection="1" quotePrefix="1">
      <alignment horizontal="center" wrapText="1"/>
      <protection/>
    </xf>
    <xf numFmtId="0" fontId="21" fillId="0" borderId="0" xfId="0" applyFont="1" applyFill="1" applyBorder="1" applyAlignment="1">
      <alignment vertical="top" wrapText="1"/>
    </xf>
    <xf numFmtId="0" fontId="6" fillId="4" borderId="0" xfId="0" applyFont="1" applyFill="1" applyBorder="1" applyAlignment="1">
      <alignment vertical="top" wrapText="1"/>
    </xf>
    <xf numFmtId="0" fontId="18" fillId="0" borderId="2" xfId="0" applyNumberFormat="1" applyFont="1" applyFill="1" applyBorder="1" applyAlignment="1" applyProtection="1">
      <alignment horizontal="center" vertical="center" wrapText="1"/>
      <protection locked="0"/>
    </xf>
    <xf numFmtId="0" fontId="28" fillId="0" borderId="0" xfId="20" applyFont="1" applyFill="1" applyBorder="1" applyAlignment="1">
      <alignment horizontal="center" vertical="center" wrapText="1"/>
    </xf>
    <xf numFmtId="0" fontId="3" fillId="4" borderId="0" xfId="0" applyFont="1" applyFill="1" applyBorder="1" applyAlignment="1">
      <alignment vertical="top" wrapText="1"/>
    </xf>
    <xf numFmtId="0" fontId="30" fillId="4" borderId="0" xfId="0" applyFont="1" applyFill="1" applyBorder="1" applyAlignment="1">
      <alignment vertical="top" wrapText="1"/>
    </xf>
    <xf numFmtId="0" fontId="28" fillId="0" borderId="17" xfId="20" applyFont="1" applyFill="1" applyBorder="1" applyAlignment="1">
      <alignment horizontal="center" vertical="center" wrapText="1"/>
    </xf>
    <xf numFmtId="0" fontId="29" fillId="4" borderId="0" xfId="0" applyFont="1" applyFill="1" applyBorder="1" applyAlignment="1">
      <alignment vertical="top" wrapText="1"/>
    </xf>
    <xf numFmtId="0" fontId="29" fillId="0" borderId="0" xfId="0" applyFont="1" applyFill="1" applyBorder="1" applyAlignment="1">
      <alignment vertical="top" wrapText="1"/>
    </xf>
    <xf numFmtId="0" fontId="21" fillId="0" borderId="0" xfId="0" applyFont="1" applyAlignment="1">
      <alignment horizontal="left" vertical="top" wrapText="1"/>
    </xf>
    <xf numFmtId="0" fontId="22" fillId="4" borderId="0" xfId="0" applyFont="1" applyFill="1" applyAlignment="1">
      <alignment horizontal="left" vertical="top" wrapText="1"/>
    </xf>
    <xf numFmtId="0" fontId="25" fillId="0" borderId="0" xfId="0" applyFont="1" applyFill="1" applyBorder="1" applyAlignment="1">
      <alignment horizontal="center" vertical="top" wrapText="1"/>
    </xf>
    <xf numFmtId="0" fontId="0" fillId="0" borderId="0" xfId="0" applyFont="1" applyFill="1" applyAlignment="1">
      <alignment/>
    </xf>
    <xf numFmtId="0" fontId="22" fillId="0" borderId="0" xfId="0" applyFont="1" applyFill="1" applyAlignment="1">
      <alignment horizontal="left" vertical="top" wrapText="1"/>
    </xf>
    <xf numFmtId="0" fontId="21" fillId="0" borderId="0" xfId="0" applyFont="1" applyFill="1" applyBorder="1" applyAlignment="1">
      <alignment horizontal="left" vertical="top" wrapText="1"/>
    </xf>
    <xf numFmtId="0" fontId="18" fillId="0" borderId="2" xfId="0" applyNumberFormat="1" applyFont="1" applyFill="1" applyBorder="1" applyAlignment="1" applyProtection="1" quotePrefix="1">
      <alignment horizontal="center" vertical="center" wrapText="1"/>
      <protection locked="0"/>
    </xf>
    <xf numFmtId="0" fontId="0" fillId="4" borderId="0" xfId="0" applyFont="1" applyFill="1" applyBorder="1" applyAlignment="1">
      <alignment horizontal="left" vertical="top" wrapText="1"/>
    </xf>
    <xf numFmtId="0" fontId="3" fillId="0" borderId="0" xfId="0" applyFont="1" applyFill="1" applyBorder="1" applyAlignment="1">
      <alignment vertical="top" wrapText="1"/>
    </xf>
    <xf numFmtId="0" fontId="0" fillId="4" borderId="0" xfId="0" applyFill="1" applyAlignment="1">
      <alignment wrapText="1"/>
    </xf>
    <xf numFmtId="0" fontId="1" fillId="0" borderId="0" xfId="0" applyFont="1" applyAlignment="1">
      <alignment horizontal="left"/>
    </xf>
    <xf numFmtId="0" fontId="7" fillId="6" borderId="9" xfId="0" applyFont="1" applyFill="1" applyBorder="1" applyAlignment="1" applyProtection="1">
      <alignment horizontal="center" vertical="top" wrapText="1"/>
      <protection locked="0"/>
    </xf>
    <xf numFmtId="0" fontId="1" fillId="0" borderId="2" xfId="0" applyFont="1" applyBorder="1" applyAlignment="1">
      <alignment horizontal="center"/>
    </xf>
    <xf numFmtId="0" fontId="0" fillId="2" borderId="2" xfId="0" applyNumberFormat="1" applyFont="1" applyFill="1" applyBorder="1" applyAlignment="1" applyProtection="1">
      <alignment horizontal="center" wrapText="1"/>
      <protection/>
    </xf>
    <xf numFmtId="0" fontId="1" fillId="3" borderId="2" xfId="0" applyFont="1" applyFill="1" applyBorder="1" applyAlignment="1" applyProtection="1">
      <alignment horizontal="center" wrapText="1"/>
      <protection/>
    </xf>
    <xf numFmtId="0" fontId="1" fillId="0" borderId="0" xfId="0" applyFont="1" applyFill="1" applyBorder="1" applyAlignment="1" applyProtection="1">
      <alignment horizontal="right" wrapText="1"/>
      <protection/>
    </xf>
    <xf numFmtId="0" fontId="1" fillId="0" borderId="0" xfId="0" applyFont="1" applyAlignment="1">
      <alignment horizontal="right"/>
    </xf>
    <xf numFmtId="0" fontId="1" fillId="0" borderId="0" xfId="0" applyFont="1" applyFill="1" applyBorder="1" applyAlignment="1" applyProtection="1">
      <alignment horizontal="center"/>
      <protection/>
    </xf>
    <xf numFmtId="0" fontId="19" fillId="0" borderId="17" xfId="20" applyFill="1" applyBorder="1" applyAlignment="1">
      <alignment horizontal="center" vertical="center" wrapText="1"/>
    </xf>
    <xf numFmtId="0" fontId="1" fillId="17" borderId="0" xfId="0" applyFont="1" applyFill="1" applyBorder="1" applyAlignment="1" applyProtection="1">
      <alignment horizontal="right"/>
      <protection/>
    </xf>
    <xf numFmtId="0" fontId="0" fillId="0" borderId="0" xfId="0" applyAlignment="1">
      <alignment/>
    </xf>
    <xf numFmtId="0" fontId="0" fillId="0" borderId="0" xfId="0" applyFill="1" applyBorder="1" applyAlignment="1">
      <alignment vertical="center"/>
    </xf>
    <xf numFmtId="0" fontId="1" fillId="17" borderId="0" xfId="0" applyFont="1" applyFill="1" applyBorder="1" applyAlignment="1">
      <alignment/>
    </xf>
    <xf numFmtId="0" fontId="1" fillId="17" borderId="0" xfId="0" applyFont="1" applyFill="1" applyBorder="1" applyAlignment="1" quotePrefix="1">
      <alignment horizontal="left" vertical="center"/>
    </xf>
    <xf numFmtId="0" fontId="31" fillId="17" borderId="0" xfId="0" applyFont="1" applyFill="1" applyBorder="1" applyAlignment="1">
      <alignment horizontal="center" vertical="center" wrapText="1"/>
    </xf>
    <xf numFmtId="0" fontId="33" fillId="17" borderId="0" xfId="0" applyFont="1" applyFill="1" applyBorder="1" applyAlignment="1">
      <alignment horizontal="center" vertical="center" wrapText="1"/>
    </xf>
    <xf numFmtId="0" fontId="0" fillId="0" borderId="0" xfId="0" applyBorder="1" applyAlignment="1">
      <alignment wrapText="1"/>
    </xf>
    <xf numFmtId="0" fontId="1" fillId="17" borderId="0" xfId="0" applyFont="1" applyFill="1" applyBorder="1" applyAlignment="1">
      <alignment horizontal="center" vertical="center" wrapText="1"/>
    </xf>
    <xf numFmtId="0" fontId="33" fillId="0" borderId="18" xfId="0" applyFont="1" applyBorder="1" applyAlignment="1">
      <alignment horizontal="center" vertical="center" wrapText="1"/>
    </xf>
    <xf numFmtId="0" fontId="0" fillId="0" borderId="0" xfId="0" applyFont="1" applyAlignment="1">
      <alignment horizontal="center" vertical="justify" wrapText="1"/>
    </xf>
    <xf numFmtId="0" fontId="0" fillId="0" borderId="0" xfId="0" applyAlignment="1">
      <alignment horizontal="center" vertical="justify"/>
    </xf>
    <xf numFmtId="0" fontId="33" fillId="17" borderId="18"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3048000</xdr:colOff>
      <xdr:row>0</xdr:row>
      <xdr:rowOff>19050</xdr:rowOff>
    </xdr:from>
    <xdr:to>
      <xdr:col>1</xdr:col>
      <xdr:colOff>8191500</xdr:colOff>
      <xdr:row>0</xdr:row>
      <xdr:rowOff>352425</xdr:rowOff>
    </xdr:to>
    <xdr:sp>
      <xdr:nvSpPr>
        <xdr:cNvPr id="1" name="AutoShape 1"/>
        <xdr:cNvSpPr>
          <a:spLocks/>
        </xdr:cNvSpPr>
      </xdr:nvSpPr>
      <xdr:spPr>
        <a:xfrm>
          <a:off x="3114675" y="19050"/>
          <a:ext cx="5143500" cy="333375"/>
        </a:xfrm>
        <a:prstGeom prst="rect"/>
        <a:noFill/>
      </xdr:spPr>
      <xdr:txBody>
        <a:bodyPr fromWordArt="1" wrap="none">
          <a:prstTxWarp prst="textPlain">
            <a:avLst>
              <a:gd name="adj" fmla="val 50000"/>
            </a:avLst>
          </a:prstTxWarp>
        </a:bodyPr>
        <a:p>
          <a:pPr algn="ctr"/>
          <a:r>
            <a:rPr sz="1200" kern="10" spc="0">
              <a:ln w="12700" cmpd="sng">
                <a:solidFill>
                  <a:srgbClr val="000000"/>
                </a:solidFill>
                <a:headEnd type="none"/>
                <a:tailEnd type="none"/>
              </a:ln>
              <a:solidFill>
                <a:srgbClr val="339966"/>
              </a:solidFill>
              <a:latin typeface="Arial Black"/>
              <a:cs typeface="Arial Black"/>
            </a:rPr>
            <a:t>Database of EU Part B notifications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57150</xdr:rowOff>
    </xdr:from>
    <xdr:to>
      <xdr:col>4</xdr:col>
      <xdr:colOff>219075</xdr:colOff>
      <xdr:row>1</xdr:row>
      <xdr:rowOff>247650</xdr:rowOff>
    </xdr:to>
    <xdr:sp>
      <xdr:nvSpPr>
        <xdr:cNvPr id="1" name="AutoShape 52"/>
        <xdr:cNvSpPr>
          <a:spLocks/>
        </xdr:cNvSpPr>
      </xdr:nvSpPr>
      <xdr:spPr>
        <a:xfrm>
          <a:off x="142875" y="123825"/>
          <a:ext cx="4667250" cy="190500"/>
        </a:xfrm>
        <a:prstGeom prst="rect"/>
        <a:noFill/>
      </xdr:spPr>
      <xdr:txBody>
        <a:bodyPr fromWordArt="1" wrap="none">
          <a:prstTxWarp prst="textPlain">
            <a:avLst>
              <a:gd name="adj" fmla="val 50000"/>
            </a:avLst>
          </a:prstTxWarp>
        </a:bodyPr>
        <a:p>
          <a:pPr algn="ctr"/>
          <a:r>
            <a:rPr sz="1200" kern="10" spc="0">
              <a:ln w="12700" cmpd="sng">
                <a:solidFill>
                  <a:srgbClr val="008000"/>
                </a:solidFill>
                <a:headEnd type="none"/>
                <a:tailEnd type="none"/>
              </a:ln>
              <a:solidFill>
                <a:srgbClr val="00FF00"/>
              </a:solidFill>
              <a:latin typeface="Arial Black"/>
              <a:cs typeface="Arial Black"/>
            </a:rPr>
            <a:t>EU Part B notifications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PLH\PLHE\GM%20Inspectorate\Projects\EU%20Field%20Trials%20Management%20ENV.B.3ETU2007008\Databases\EU%20Part%20B%20notifications%20database%20fil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PLH\PLHE\GM%20Inspectorate\Projects\EU%20Field%20Trials%20Management%20ENV.B.3ETU2007008\MS%20reports_basic\GMO%20DR%20trials%20-%20Ireland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U Part B notifications"/>
      <sheetName val="Lists"/>
    </sheetNames>
    <sheetDataSet>
      <sheetData sheetId="1">
        <row r="2">
          <cell r="H2">
            <v>1</v>
          </cell>
          <cell r="J2">
            <v>2001</v>
          </cell>
        </row>
        <row r="3">
          <cell r="H3">
            <v>2</v>
          </cell>
          <cell r="J3">
            <v>2002</v>
          </cell>
        </row>
        <row r="4">
          <cell r="H4">
            <v>3</v>
          </cell>
          <cell r="J4">
            <v>2003</v>
          </cell>
        </row>
        <row r="5">
          <cell r="H5">
            <v>4</v>
          </cell>
          <cell r="J5">
            <v>2004</v>
          </cell>
        </row>
        <row r="6">
          <cell r="H6">
            <v>5</v>
          </cell>
          <cell r="J6">
            <v>2005</v>
          </cell>
        </row>
        <row r="7">
          <cell r="H7">
            <v>6</v>
          </cell>
          <cell r="J7">
            <v>2006</v>
          </cell>
        </row>
        <row r="8">
          <cell r="H8">
            <v>7</v>
          </cell>
          <cell r="J8">
            <v>2007</v>
          </cell>
        </row>
        <row r="9">
          <cell r="H9">
            <v>8</v>
          </cell>
          <cell r="J9">
            <v>2008</v>
          </cell>
        </row>
        <row r="10">
          <cell r="H10">
            <v>9</v>
          </cell>
          <cell r="J10">
            <v>2009</v>
          </cell>
        </row>
        <row r="11">
          <cell r="H11">
            <v>10</v>
          </cell>
          <cell r="J11">
            <v>2010</v>
          </cell>
        </row>
        <row r="12">
          <cell r="H12">
            <v>11</v>
          </cell>
          <cell r="J12">
            <v>2011</v>
          </cell>
        </row>
        <row r="13">
          <cell r="H13">
            <v>12</v>
          </cell>
          <cell r="J13">
            <v>2012</v>
          </cell>
        </row>
        <row r="14">
          <cell r="H14" t="str">
            <v>unknown</v>
          </cell>
          <cell r="J14">
            <v>2013</v>
          </cell>
        </row>
        <row r="15">
          <cell r="J15">
            <v>2014</v>
          </cell>
        </row>
        <row r="16">
          <cell r="J16">
            <v>2015</v>
          </cell>
        </row>
        <row r="17">
          <cell r="J17">
            <v>2016</v>
          </cell>
        </row>
        <row r="18">
          <cell r="J18">
            <v>2017</v>
          </cell>
        </row>
        <row r="19">
          <cell r="J19">
            <v>2018</v>
          </cell>
        </row>
        <row r="20">
          <cell r="J20">
            <v>2019</v>
          </cell>
        </row>
        <row r="21">
          <cell r="J21">
            <v>2020</v>
          </cell>
        </row>
        <row r="22">
          <cell r="J22">
            <v>2021</v>
          </cell>
        </row>
        <row r="23">
          <cell r="J23">
            <v>2022</v>
          </cell>
        </row>
        <row r="24">
          <cell r="J24">
            <v>2023</v>
          </cell>
        </row>
        <row r="25">
          <cell r="J25">
            <v>2024</v>
          </cell>
        </row>
        <row r="26">
          <cell r="J26">
            <v>2025</v>
          </cell>
        </row>
        <row r="27">
          <cell r="J27" t="str">
            <v>unknown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EU Part B notifications"/>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dimension ref="B2:E44"/>
  <sheetViews>
    <sheetView showGridLines="0" workbookViewId="0" topLeftCell="A1">
      <selection activeCell="B1" sqref="B1"/>
    </sheetView>
  </sheetViews>
  <sheetFormatPr defaultColWidth="9.140625" defaultRowHeight="12.75"/>
  <cols>
    <col min="1" max="1" width="0.9921875" style="171" customWidth="1"/>
    <col min="2" max="2" width="159.7109375" style="172" customWidth="1"/>
    <col min="3" max="3" width="8.7109375" style="173" customWidth="1"/>
    <col min="4" max="4" width="21.8515625" style="174" customWidth="1"/>
    <col min="5" max="5" width="9.140625" style="175" customWidth="1"/>
    <col min="6" max="16384" width="9.140625" style="171" customWidth="1"/>
  </cols>
  <sheetData>
    <row r="1" ht="36.75" customHeight="1"/>
    <row r="2" ht="18.75" customHeight="1">
      <c r="B2" s="187" t="s">
        <v>680</v>
      </c>
    </row>
    <row r="3" ht="15" customHeight="1">
      <c r="B3" s="201" t="s">
        <v>614</v>
      </c>
    </row>
    <row r="4" ht="45.75" customHeight="1">
      <c r="B4" s="202" t="s">
        <v>528</v>
      </c>
    </row>
    <row r="5" spans="2:5" s="204" customFormat="1" ht="10.5" customHeight="1">
      <c r="B5" s="205"/>
      <c r="C5" s="179"/>
      <c r="D5" s="174"/>
      <c r="E5" s="174"/>
    </row>
    <row r="6" spans="2:5" s="182" customFormat="1" ht="18" customHeight="1">
      <c r="B6" s="203" t="s">
        <v>679</v>
      </c>
      <c r="C6" s="179"/>
      <c r="D6" s="184"/>
      <c r="E6" s="180"/>
    </row>
    <row r="7" spans="2:5" s="177" customFormat="1" ht="17.25" customHeight="1">
      <c r="B7" s="206" t="s">
        <v>610</v>
      </c>
      <c r="C7" s="179"/>
      <c r="D7" s="180"/>
      <c r="E7" s="178"/>
    </row>
    <row r="8" spans="2:5" s="177" customFormat="1" ht="17.25" customHeight="1">
      <c r="B8" s="208" t="s">
        <v>881</v>
      </c>
      <c r="C8" s="179"/>
      <c r="D8" s="180"/>
      <c r="E8" s="178"/>
    </row>
    <row r="9" spans="2:5" s="177" customFormat="1" ht="18" customHeight="1">
      <c r="B9" s="199" t="s">
        <v>877</v>
      </c>
      <c r="C9" s="179"/>
      <c r="D9" s="180"/>
      <c r="E9" s="178"/>
    </row>
    <row r="10" spans="2:5" s="182" customFormat="1" ht="15" customHeight="1">
      <c r="B10" s="199" t="s">
        <v>878</v>
      </c>
      <c r="C10" s="179"/>
      <c r="D10" s="184"/>
      <c r="E10" s="180"/>
    </row>
    <row r="11" spans="2:5" s="182" customFormat="1" ht="15" customHeight="1">
      <c r="B11" s="199" t="s">
        <v>879</v>
      </c>
      <c r="C11" s="179"/>
      <c r="D11" s="184"/>
      <c r="E11" s="180"/>
    </row>
    <row r="12" spans="2:5" s="182" customFormat="1" ht="12" customHeight="1">
      <c r="B12" s="200"/>
      <c r="C12" s="179"/>
      <c r="D12" s="184"/>
      <c r="E12" s="180"/>
    </row>
    <row r="13" spans="2:5" s="177" customFormat="1" ht="17.25" customHeight="1">
      <c r="B13" s="206" t="s">
        <v>611</v>
      </c>
      <c r="D13" s="180"/>
      <c r="E13" s="178"/>
    </row>
    <row r="14" spans="2:5" s="182" customFormat="1" ht="27" customHeight="1">
      <c r="B14" s="193" t="s">
        <v>1338</v>
      </c>
      <c r="D14" s="184"/>
      <c r="E14" s="180"/>
    </row>
    <row r="15" spans="2:5" s="182" customFormat="1" ht="7.5" customHeight="1">
      <c r="B15" s="185"/>
      <c r="C15" s="179"/>
      <c r="D15" s="184"/>
      <c r="E15" s="180"/>
    </row>
    <row r="16" spans="2:5" s="182" customFormat="1" ht="15" customHeight="1">
      <c r="B16" s="183" t="s">
        <v>497</v>
      </c>
      <c r="D16" s="184"/>
      <c r="E16" s="180"/>
    </row>
    <row r="17" spans="2:5" s="182" customFormat="1" ht="14.25" customHeight="1">
      <c r="B17" s="193" t="s">
        <v>808</v>
      </c>
      <c r="D17" s="184"/>
      <c r="E17" s="180"/>
    </row>
    <row r="18" spans="2:5" s="182" customFormat="1" ht="51" customHeight="1">
      <c r="B18" s="196" t="s">
        <v>314</v>
      </c>
      <c r="D18" s="184"/>
      <c r="E18" s="180"/>
    </row>
    <row r="19" spans="2:5" s="182" customFormat="1" ht="75" customHeight="1">
      <c r="B19" s="193" t="s">
        <v>315</v>
      </c>
      <c r="D19" s="184"/>
      <c r="E19" s="180"/>
    </row>
    <row r="20" spans="2:5" s="182" customFormat="1" ht="9" customHeight="1">
      <c r="B20" s="196"/>
      <c r="D20" s="184"/>
      <c r="E20" s="180"/>
    </row>
    <row r="21" spans="2:5" s="182" customFormat="1" ht="13.5" customHeight="1">
      <c r="B21" s="197" t="s">
        <v>116</v>
      </c>
      <c r="C21" s="195"/>
      <c r="D21" s="184"/>
      <c r="E21" s="180"/>
    </row>
    <row r="22" spans="2:5" s="182" customFormat="1" ht="37.5" customHeight="1" thickBot="1">
      <c r="B22" s="196" t="s">
        <v>664</v>
      </c>
      <c r="D22" s="184"/>
      <c r="E22" s="180"/>
    </row>
    <row r="23" spans="2:5" s="182" customFormat="1" ht="51" customHeight="1" thickBot="1" thickTop="1">
      <c r="B23" s="196" t="s">
        <v>880</v>
      </c>
      <c r="C23" s="198" t="s">
        <v>114</v>
      </c>
      <c r="D23" s="184"/>
      <c r="E23" s="180"/>
    </row>
    <row r="24" spans="2:5" s="177" customFormat="1" ht="7.5" customHeight="1" thickTop="1">
      <c r="B24" s="181"/>
      <c r="C24" s="179"/>
      <c r="D24" s="180"/>
      <c r="E24" s="178"/>
    </row>
    <row r="25" spans="2:5" s="182" customFormat="1" ht="14.25" customHeight="1" thickBot="1">
      <c r="B25" s="183" t="s">
        <v>498</v>
      </c>
      <c r="D25" s="184"/>
      <c r="E25" s="180"/>
    </row>
    <row r="26" spans="2:5" s="182" customFormat="1" ht="39.75" customHeight="1" thickBot="1" thickTop="1">
      <c r="B26" s="196" t="s">
        <v>665</v>
      </c>
      <c r="C26" s="219" t="s">
        <v>115</v>
      </c>
      <c r="D26" s="184"/>
      <c r="E26" s="180"/>
    </row>
    <row r="27" spans="2:5" s="182" customFormat="1" ht="14.25" customHeight="1" thickTop="1">
      <c r="B27" s="209"/>
      <c r="D27" s="184"/>
      <c r="E27" s="180"/>
    </row>
    <row r="28" ht="15">
      <c r="B28" s="192" t="s">
        <v>612</v>
      </c>
    </row>
    <row r="29" ht="12.75">
      <c r="B29" s="183" t="s">
        <v>767</v>
      </c>
    </row>
    <row r="30" ht="12.75">
      <c r="B30" s="183" t="s">
        <v>766</v>
      </c>
    </row>
    <row r="31" ht="12.75">
      <c r="B31" s="183" t="s">
        <v>765</v>
      </c>
    </row>
    <row r="33" spans="2:5" s="177" customFormat="1" ht="18.75" customHeight="1">
      <c r="B33" s="192" t="s">
        <v>613</v>
      </c>
      <c r="C33" s="179"/>
      <c r="D33" s="180"/>
      <c r="E33" s="178"/>
    </row>
    <row r="34" spans="2:5" s="182" customFormat="1" ht="13.5" customHeight="1">
      <c r="B34" s="193" t="s">
        <v>1124</v>
      </c>
      <c r="C34" s="179"/>
      <c r="D34" s="184"/>
      <c r="E34" s="180"/>
    </row>
    <row r="35" spans="2:5" s="182" customFormat="1" ht="40.5" customHeight="1">
      <c r="B35" s="210" t="s">
        <v>762</v>
      </c>
      <c r="C35" s="179"/>
      <c r="D35" s="184"/>
      <c r="E35" s="180"/>
    </row>
    <row r="36" spans="2:5" s="182" customFormat="1" ht="10.5" customHeight="1">
      <c r="B36" s="185"/>
      <c r="C36" s="179"/>
      <c r="D36" s="184"/>
      <c r="E36" s="180"/>
    </row>
    <row r="37" spans="2:5" s="177" customFormat="1" ht="15.75" customHeight="1">
      <c r="B37" s="192" t="s">
        <v>763</v>
      </c>
      <c r="C37" s="179"/>
      <c r="D37" s="180"/>
      <c r="E37" s="178"/>
    </row>
    <row r="38" spans="2:5" s="182" customFormat="1" ht="30" customHeight="1">
      <c r="B38" s="193" t="s">
        <v>764</v>
      </c>
      <c r="C38" s="179"/>
      <c r="D38" s="184"/>
      <c r="E38" s="180"/>
    </row>
    <row r="39" spans="2:5" s="182" customFormat="1" ht="11.25" customHeight="1">
      <c r="B39" s="184"/>
      <c r="C39" s="179"/>
      <c r="D39" s="184"/>
      <c r="E39" s="180"/>
    </row>
    <row r="40" ht="15">
      <c r="B40" s="176" t="s">
        <v>832</v>
      </c>
    </row>
    <row r="44" ht="14.25">
      <c r="B44" s="186"/>
    </row>
  </sheetData>
  <hyperlinks>
    <hyperlink ref="C23" location="'EU Part B notifications'!D5" display="Goto autofilter"/>
    <hyperlink ref="C26" location="'Advanced filter'!E4" display="Go to advanced filter"/>
  </hyperlinks>
  <printOptions/>
  <pageMargins left="0.75" right="0.75" top="1" bottom="1" header="0.5" footer="0.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1"/>
  <dimension ref="A2:AJ467"/>
  <sheetViews>
    <sheetView showGridLines="0" tabSelected="1" workbookViewId="0" topLeftCell="A1">
      <pane xSplit="2" ySplit="5" topLeftCell="C6" activePane="bottomRight" state="frozen"/>
      <selection pane="topLeft" activeCell="A1" sqref="A1"/>
      <selection pane="topRight" activeCell="C1" sqref="C1"/>
      <selection pane="bottomLeft" activeCell="A4" sqref="A4"/>
      <selection pane="bottomRight" activeCell="A6" sqref="A6"/>
    </sheetView>
  </sheetViews>
  <sheetFormatPr defaultColWidth="9.140625" defaultRowHeight="12.75"/>
  <cols>
    <col min="1" max="1" width="7.28125" style="124" customWidth="1"/>
    <col min="2" max="2" width="20.8515625" style="124" customWidth="1"/>
    <col min="3" max="3" width="28.00390625" style="124" customWidth="1"/>
    <col min="4" max="4" width="12.7109375" style="118" customWidth="1"/>
    <col min="5" max="5" width="14.57421875" style="155" customWidth="1"/>
    <col min="6" max="7" width="21.28125" style="156" customWidth="1"/>
    <col min="8" max="9" width="13.7109375" style="124" customWidth="1"/>
    <col min="10" max="10" width="11.8515625" style="124" customWidth="1"/>
    <col min="11" max="18" width="20.00390625" style="122" customWidth="1"/>
    <col min="19" max="20" width="21.7109375" style="122" customWidth="1"/>
    <col min="21" max="22" width="18.8515625" style="124" customWidth="1"/>
    <col min="23" max="24" width="15.57421875" style="158" customWidth="1"/>
    <col min="25" max="25" width="16.421875" style="124" customWidth="1"/>
    <col min="26" max="26" width="23.28125" style="124" customWidth="1"/>
    <col min="27" max="27" width="7.28125" style="124" customWidth="1"/>
    <col min="28" max="28" width="28.28125" style="124" customWidth="1"/>
    <col min="29" max="29" width="24.8515625" style="124" customWidth="1"/>
    <col min="30" max="32" width="23.28125" style="124" customWidth="1"/>
    <col min="33" max="33" width="18.7109375" style="124" customWidth="1"/>
    <col min="34" max="34" width="9.421875" style="124" customWidth="1"/>
    <col min="35" max="35" width="18.7109375" style="124" customWidth="1"/>
    <col min="36" max="36" width="22.57421875" style="124" customWidth="1"/>
    <col min="37" max="16384" width="9.140625" style="122" customWidth="1"/>
  </cols>
  <sheetData>
    <row r="1" ht="5.25" customHeight="1"/>
    <row r="2" spans="1:35" ht="24" customHeight="1">
      <c r="A2" s="115"/>
      <c r="B2" s="116"/>
      <c r="C2" s="117"/>
      <c r="E2" s="119" t="s">
        <v>322</v>
      </c>
      <c r="F2" s="120"/>
      <c r="G2" s="120"/>
      <c r="H2" s="120"/>
      <c r="I2" s="120"/>
      <c r="J2" s="121"/>
      <c r="U2" s="120"/>
      <c r="V2" s="120"/>
      <c r="W2" s="123"/>
      <c r="X2" s="123"/>
      <c r="Y2" s="120"/>
      <c r="Z2" s="117"/>
      <c r="AA2" s="117"/>
      <c r="AB2" s="117"/>
      <c r="AC2" s="117"/>
      <c r="AD2" s="117"/>
      <c r="AE2" s="117"/>
      <c r="AF2" s="117"/>
      <c r="AG2" s="117"/>
      <c r="AH2" s="117"/>
      <c r="AI2" s="117"/>
    </row>
    <row r="3" spans="1:36" s="128" customFormat="1" ht="20.25" customHeight="1">
      <c r="A3" s="125"/>
      <c r="B3" s="126"/>
      <c r="C3" s="159" t="s">
        <v>163</v>
      </c>
      <c r="D3" s="127">
        <f>FilterCriteria(D$18)</f>
      </c>
      <c r="E3" s="127">
        <f>FilterCriteria(E$18)</f>
      </c>
      <c r="F3" s="127">
        <f aca="true" t="shared" si="0" ref="F3:AH3">FilterCriteria(F$18)</f>
      </c>
      <c r="G3" s="127">
        <f t="shared" si="0"/>
      </c>
      <c r="H3" s="127">
        <f t="shared" si="0"/>
      </c>
      <c r="I3" s="127">
        <f t="shared" si="0"/>
      </c>
      <c r="J3" s="127">
        <f t="shared" si="0"/>
      </c>
      <c r="K3" s="127">
        <f t="shared" si="0"/>
      </c>
      <c r="L3" s="127">
        <f t="shared" si="0"/>
      </c>
      <c r="M3" s="127">
        <f t="shared" si="0"/>
      </c>
      <c r="N3" s="127">
        <f t="shared" si="0"/>
      </c>
      <c r="O3" s="127">
        <f t="shared" si="0"/>
      </c>
      <c r="P3" s="127">
        <f t="shared" si="0"/>
      </c>
      <c r="Q3" s="127">
        <f t="shared" si="0"/>
      </c>
      <c r="R3" s="127">
        <f t="shared" si="0"/>
      </c>
      <c r="S3" s="127">
        <f t="shared" si="0"/>
      </c>
      <c r="T3" s="127">
        <f t="shared" si="0"/>
      </c>
      <c r="U3" s="127">
        <f t="shared" si="0"/>
      </c>
      <c r="V3" s="127">
        <f t="shared" si="0"/>
      </c>
      <c r="W3" s="127">
        <f t="shared" si="0"/>
      </c>
      <c r="X3" s="127">
        <f t="shared" si="0"/>
      </c>
      <c r="Y3" s="127">
        <f t="shared" si="0"/>
      </c>
      <c r="Z3" s="127">
        <f t="shared" si="0"/>
      </c>
      <c r="AA3" s="127">
        <f t="shared" si="0"/>
      </c>
      <c r="AB3" s="127">
        <f t="shared" si="0"/>
      </c>
      <c r="AC3" s="127">
        <f t="shared" si="0"/>
      </c>
      <c r="AD3" s="127">
        <f t="shared" si="0"/>
      </c>
      <c r="AE3" s="127">
        <f t="shared" si="0"/>
      </c>
      <c r="AF3" s="127">
        <f t="shared" si="0"/>
      </c>
      <c r="AG3" s="127">
        <f t="shared" si="0"/>
      </c>
      <c r="AH3" s="127">
        <f t="shared" si="0"/>
      </c>
      <c r="AI3" s="127"/>
      <c r="AJ3" s="127"/>
    </row>
    <row r="4" spans="1:36" ht="31.5" customHeight="1" hidden="1">
      <c r="A4" s="129"/>
      <c r="B4" s="130"/>
      <c r="C4" s="131"/>
      <c r="D4" s="132"/>
      <c r="E4" s="132"/>
      <c r="F4" s="133"/>
      <c r="G4" s="133"/>
      <c r="H4" s="134"/>
      <c r="I4" s="134"/>
      <c r="J4" s="134">
        <f>(I4-H4)+1</f>
        <v>1</v>
      </c>
      <c r="K4" s="135"/>
      <c r="L4" s="136"/>
      <c r="M4" s="135"/>
      <c r="N4" s="136"/>
      <c r="O4" s="135"/>
      <c r="P4" s="136"/>
      <c r="Q4" s="135"/>
      <c r="R4" s="136"/>
      <c r="S4" s="137"/>
      <c r="T4" s="162"/>
      <c r="U4" s="138"/>
      <c r="V4" s="163"/>
      <c r="W4" s="139"/>
      <c r="X4" s="139"/>
      <c r="Y4" s="139"/>
      <c r="Z4" s="2"/>
      <c r="AA4" s="2"/>
      <c r="AB4" s="2"/>
      <c r="AC4" s="2"/>
      <c r="AD4" s="2"/>
      <c r="AE4" s="2"/>
      <c r="AF4" s="2"/>
      <c r="AG4" s="140"/>
      <c r="AH4" s="140"/>
      <c r="AI4" s="165" t="s">
        <v>255</v>
      </c>
      <c r="AJ4" s="165" t="s">
        <v>256</v>
      </c>
    </row>
    <row r="5" spans="1:36" ht="36.75" customHeight="1">
      <c r="A5" s="141"/>
      <c r="B5" s="142" t="s">
        <v>575</v>
      </c>
      <c r="C5" s="142" t="s">
        <v>576</v>
      </c>
      <c r="D5" s="143" t="s">
        <v>577</v>
      </c>
      <c r="E5" s="144" t="s">
        <v>578</v>
      </c>
      <c r="F5" s="144" t="s">
        <v>198</v>
      </c>
      <c r="G5" s="144" t="s">
        <v>197</v>
      </c>
      <c r="H5" s="145" t="s">
        <v>1564</v>
      </c>
      <c r="I5" s="145" t="s">
        <v>1565</v>
      </c>
      <c r="J5" s="146" t="s">
        <v>1566</v>
      </c>
      <c r="K5" s="147" t="s">
        <v>579</v>
      </c>
      <c r="L5" s="148" t="s">
        <v>580</v>
      </c>
      <c r="M5" s="147" t="s">
        <v>581</v>
      </c>
      <c r="N5" s="148" t="s">
        <v>582</v>
      </c>
      <c r="O5" s="147" t="s">
        <v>583</v>
      </c>
      <c r="P5" s="148" t="s">
        <v>584</v>
      </c>
      <c r="Q5" s="147" t="s">
        <v>585</v>
      </c>
      <c r="R5" s="148" t="s">
        <v>1466</v>
      </c>
      <c r="S5" s="147" t="s">
        <v>1467</v>
      </c>
      <c r="T5" s="149" t="s">
        <v>1468</v>
      </c>
      <c r="U5" s="147" t="s">
        <v>1469</v>
      </c>
      <c r="V5" s="149" t="s">
        <v>1470</v>
      </c>
      <c r="W5" s="144" t="s">
        <v>1471</v>
      </c>
      <c r="X5" s="144" t="s">
        <v>1472</v>
      </c>
      <c r="Y5" s="150" t="s">
        <v>1473</v>
      </c>
      <c r="Z5" s="144" t="s">
        <v>833</v>
      </c>
      <c r="AA5" s="151" t="s">
        <v>573</v>
      </c>
      <c r="AB5" s="144" t="s">
        <v>834</v>
      </c>
      <c r="AC5" s="144" t="s">
        <v>835</v>
      </c>
      <c r="AD5" s="144" t="s">
        <v>836</v>
      </c>
      <c r="AE5" s="144" t="s">
        <v>1336</v>
      </c>
      <c r="AF5" s="144" t="s">
        <v>1337</v>
      </c>
      <c r="AG5" s="152" t="s">
        <v>1474</v>
      </c>
      <c r="AH5" s="152" t="s">
        <v>455</v>
      </c>
      <c r="AI5" s="153" t="s">
        <v>693</v>
      </c>
      <c r="AJ5" s="153" t="s">
        <v>690</v>
      </c>
    </row>
    <row r="6" spans="1:36" ht="31.5" customHeight="1">
      <c r="A6" s="129">
        <v>1</v>
      </c>
      <c r="B6" s="130" t="s">
        <v>795</v>
      </c>
      <c r="C6" s="131" t="s">
        <v>156</v>
      </c>
      <c r="D6" s="189" t="s">
        <v>16</v>
      </c>
      <c r="E6" s="132" t="s">
        <v>1330</v>
      </c>
      <c r="F6" s="133" t="s">
        <v>155</v>
      </c>
      <c r="G6" s="133" t="s">
        <v>194</v>
      </c>
      <c r="H6" s="134">
        <v>2008</v>
      </c>
      <c r="I6" s="134">
        <v>2012</v>
      </c>
      <c r="J6" s="134">
        <f aca="true" t="shared" si="1" ref="J6:J17">(I6-H6)+1</f>
        <v>5</v>
      </c>
      <c r="K6" s="135" t="s">
        <v>710</v>
      </c>
      <c r="L6" s="136" t="s">
        <v>569</v>
      </c>
      <c r="M6" s="135"/>
      <c r="N6" s="136"/>
      <c r="O6" s="135"/>
      <c r="P6" s="136"/>
      <c r="Q6" s="135"/>
      <c r="R6" s="136"/>
      <c r="S6" s="137"/>
      <c r="T6" s="162"/>
      <c r="U6" s="138" t="s">
        <v>103</v>
      </c>
      <c r="V6" s="163"/>
      <c r="W6" s="139">
        <v>2</v>
      </c>
      <c r="X6" s="139">
        <v>1600</v>
      </c>
      <c r="Y6" s="139"/>
      <c r="Z6" s="2" t="s">
        <v>574</v>
      </c>
      <c r="AA6" s="2">
        <v>200</v>
      </c>
      <c r="AB6" s="2" t="s">
        <v>1334</v>
      </c>
      <c r="AC6" s="2" t="s">
        <v>12</v>
      </c>
      <c r="AD6" s="2" t="s">
        <v>13</v>
      </c>
      <c r="AE6" s="2"/>
      <c r="AF6" s="2"/>
      <c r="AG6" s="140">
        <v>39533</v>
      </c>
      <c r="AH6" s="140"/>
      <c r="AI6" s="165"/>
      <c r="AJ6" s="165"/>
    </row>
    <row r="7" spans="1:36" ht="31.5" customHeight="1">
      <c r="A7" s="129">
        <f aca="true" t="shared" si="2" ref="A7:A18">A6+1</f>
        <v>2</v>
      </c>
      <c r="B7" s="130" t="s">
        <v>796</v>
      </c>
      <c r="C7" s="131" t="s">
        <v>157</v>
      </c>
      <c r="D7" s="189" t="s">
        <v>449</v>
      </c>
      <c r="E7" s="132" t="s">
        <v>1330</v>
      </c>
      <c r="F7" s="133" t="s">
        <v>1365</v>
      </c>
      <c r="G7" s="133" t="s">
        <v>189</v>
      </c>
      <c r="H7" s="134">
        <v>2008</v>
      </c>
      <c r="I7" s="134">
        <v>2013</v>
      </c>
      <c r="J7" s="134">
        <f t="shared" si="1"/>
        <v>6</v>
      </c>
      <c r="K7" s="135" t="s">
        <v>710</v>
      </c>
      <c r="L7" s="136" t="s">
        <v>569</v>
      </c>
      <c r="M7" s="135" t="s">
        <v>710</v>
      </c>
      <c r="N7" s="136" t="s">
        <v>1318</v>
      </c>
      <c r="O7" s="135"/>
      <c r="P7" s="136"/>
      <c r="Q7" s="135"/>
      <c r="R7" s="136"/>
      <c r="S7" s="137"/>
      <c r="T7" s="162"/>
      <c r="U7" s="138" t="s">
        <v>22</v>
      </c>
      <c r="V7" s="163"/>
      <c r="W7" s="139">
        <v>5</v>
      </c>
      <c r="X7" s="139">
        <v>20000</v>
      </c>
      <c r="Y7" s="139"/>
      <c r="Z7" s="2" t="s">
        <v>574</v>
      </c>
      <c r="AA7" s="2">
        <v>200</v>
      </c>
      <c r="AB7" s="2" t="s">
        <v>1334</v>
      </c>
      <c r="AC7" s="2" t="s">
        <v>12</v>
      </c>
      <c r="AD7" s="2" t="s">
        <v>13</v>
      </c>
      <c r="AE7" s="2"/>
      <c r="AF7" s="2"/>
      <c r="AG7" s="140">
        <v>39525</v>
      </c>
      <c r="AH7" s="140"/>
      <c r="AI7" s="165"/>
      <c r="AJ7" s="165"/>
    </row>
    <row r="8" spans="1:36" ht="31.5" customHeight="1">
      <c r="A8" s="129">
        <f t="shared" si="2"/>
        <v>3</v>
      </c>
      <c r="B8" s="130" t="s">
        <v>797</v>
      </c>
      <c r="C8" s="131" t="s">
        <v>158</v>
      </c>
      <c r="D8" s="189" t="s">
        <v>546</v>
      </c>
      <c r="E8" s="132" t="s">
        <v>1330</v>
      </c>
      <c r="F8" s="133" t="s">
        <v>547</v>
      </c>
      <c r="G8" s="133" t="s">
        <v>194</v>
      </c>
      <c r="H8" s="134">
        <v>2008</v>
      </c>
      <c r="I8" s="134">
        <v>2011</v>
      </c>
      <c r="J8" s="134">
        <f t="shared" si="1"/>
        <v>4</v>
      </c>
      <c r="K8" s="135" t="s">
        <v>711</v>
      </c>
      <c r="L8" s="136" t="s">
        <v>588</v>
      </c>
      <c r="M8" s="135"/>
      <c r="N8" s="136"/>
      <c r="O8" s="135"/>
      <c r="P8" s="136"/>
      <c r="Q8" s="135"/>
      <c r="R8" s="136"/>
      <c r="S8" s="137" t="s">
        <v>430</v>
      </c>
      <c r="T8" s="162"/>
      <c r="U8" s="138" t="s">
        <v>1115</v>
      </c>
      <c r="V8" s="163" t="s">
        <v>10</v>
      </c>
      <c r="W8" s="139">
        <v>7</v>
      </c>
      <c r="X8" s="139">
        <v>7500</v>
      </c>
      <c r="Y8" s="139"/>
      <c r="Z8" s="2" t="s">
        <v>574</v>
      </c>
      <c r="AA8" s="2">
        <v>200</v>
      </c>
      <c r="AB8" s="2" t="s">
        <v>1334</v>
      </c>
      <c r="AC8" s="2" t="s">
        <v>12</v>
      </c>
      <c r="AD8" s="2" t="s">
        <v>13</v>
      </c>
      <c r="AE8" s="2"/>
      <c r="AF8" s="2"/>
      <c r="AG8" s="140">
        <v>39517</v>
      </c>
      <c r="AH8" s="140"/>
      <c r="AI8" s="165"/>
      <c r="AJ8" s="165"/>
    </row>
    <row r="9" spans="1:36" ht="39" customHeight="1">
      <c r="A9" s="129">
        <f t="shared" si="2"/>
        <v>4</v>
      </c>
      <c r="B9" s="130" t="s">
        <v>798</v>
      </c>
      <c r="C9" s="131" t="s">
        <v>159</v>
      </c>
      <c r="D9" s="189" t="s">
        <v>546</v>
      </c>
      <c r="E9" s="132" t="s">
        <v>1330</v>
      </c>
      <c r="F9" s="133" t="s">
        <v>547</v>
      </c>
      <c r="G9" s="133" t="s">
        <v>194</v>
      </c>
      <c r="H9" s="134">
        <v>2008</v>
      </c>
      <c r="I9" s="134">
        <v>2011</v>
      </c>
      <c r="J9" s="134">
        <f t="shared" si="1"/>
        <v>4</v>
      </c>
      <c r="K9" s="135" t="s">
        <v>710</v>
      </c>
      <c r="L9" s="136" t="s">
        <v>569</v>
      </c>
      <c r="M9" s="135"/>
      <c r="N9" s="136"/>
      <c r="O9" s="135"/>
      <c r="P9" s="136"/>
      <c r="Q9" s="135"/>
      <c r="R9" s="136"/>
      <c r="S9" s="137"/>
      <c r="T9" s="162"/>
      <c r="U9" s="138" t="s">
        <v>10</v>
      </c>
      <c r="V9" s="163" t="s">
        <v>593</v>
      </c>
      <c r="W9" s="139">
        <v>7</v>
      </c>
      <c r="X9" s="139">
        <v>1000</v>
      </c>
      <c r="Y9" s="139"/>
      <c r="Z9" s="2" t="s">
        <v>574</v>
      </c>
      <c r="AA9" s="2">
        <v>200</v>
      </c>
      <c r="AB9" s="2" t="s">
        <v>1334</v>
      </c>
      <c r="AC9" s="2" t="s">
        <v>12</v>
      </c>
      <c r="AD9" s="2" t="s">
        <v>13</v>
      </c>
      <c r="AE9" s="2"/>
      <c r="AF9" s="2"/>
      <c r="AG9" s="140">
        <v>39517</v>
      </c>
      <c r="AH9" s="140"/>
      <c r="AI9" s="165"/>
      <c r="AJ9" s="165"/>
    </row>
    <row r="10" spans="1:36" ht="31.5" customHeight="1">
      <c r="A10" s="129">
        <f t="shared" si="2"/>
        <v>5</v>
      </c>
      <c r="B10" s="130" t="s">
        <v>799</v>
      </c>
      <c r="C10" s="131" t="s">
        <v>160</v>
      </c>
      <c r="D10" s="189" t="s">
        <v>546</v>
      </c>
      <c r="E10" s="132" t="s">
        <v>1330</v>
      </c>
      <c r="F10" s="133" t="s">
        <v>547</v>
      </c>
      <c r="G10" s="133" t="s">
        <v>194</v>
      </c>
      <c r="H10" s="134">
        <v>2008</v>
      </c>
      <c r="I10" s="134">
        <v>2011</v>
      </c>
      <c r="J10" s="134">
        <f t="shared" si="1"/>
        <v>4</v>
      </c>
      <c r="K10" s="135" t="s">
        <v>711</v>
      </c>
      <c r="L10" s="136" t="s">
        <v>1332</v>
      </c>
      <c r="M10" s="135"/>
      <c r="N10" s="136"/>
      <c r="O10" s="135"/>
      <c r="P10" s="136"/>
      <c r="Q10" s="135"/>
      <c r="R10" s="136"/>
      <c r="S10" s="137" t="s">
        <v>633</v>
      </c>
      <c r="T10" s="162"/>
      <c r="U10" s="138" t="s">
        <v>10</v>
      </c>
      <c r="V10" s="163" t="s">
        <v>593</v>
      </c>
      <c r="W10" s="139">
        <v>7</v>
      </c>
      <c r="X10" s="139">
        <v>300</v>
      </c>
      <c r="Y10" s="139"/>
      <c r="Z10" s="2" t="s">
        <v>574</v>
      </c>
      <c r="AA10" s="2">
        <v>200</v>
      </c>
      <c r="AB10" s="2" t="s">
        <v>1334</v>
      </c>
      <c r="AC10" s="2" t="s">
        <v>12</v>
      </c>
      <c r="AD10" s="2" t="s">
        <v>13</v>
      </c>
      <c r="AE10" s="2"/>
      <c r="AF10" s="2"/>
      <c r="AG10" s="140">
        <v>39517</v>
      </c>
      <c r="AH10" s="140"/>
      <c r="AI10" s="165"/>
      <c r="AJ10" s="165"/>
    </row>
    <row r="11" spans="1:36" ht="31.5" customHeight="1">
      <c r="A11" s="129">
        <f t="shared" si="2"/>
        <v>6</v>
      </c>
      <c r="B11" s="130" t="s">
        <v>800</v>
      </c>
      <c r="C11" s="131" t="s">
        <v>161</v>
      </c>
      <c r="D11" s="189" t="s">
        <v>546</v>
      </c>
      <c r="E11" s="132" t="s">
        <v>1330</v>
      </c>
      <c r="F11" s="133" t="s">
        <v>547</v>
      </c>
      <c r="G11" s="133" t="s">
        <v>194</v>
      </c>
      <c r="H11" s="134">
        <v>2008</v>
      </c>
      <c r="I11" s="134">
        <v>2011</v>
      </c>
      <c r="J11" s="134">
        <f t="shared" si="1"/>
        <v>4</v>
      </c>
      <c r="K11" s="135" t="s">
        <v>711</v>
      </c>
      <c r="L11" s="136" t="s">
        <v>1332</v>
      </c>
      <c r="M11" s="135" t="s">
        <v>710</v>
      </c>
      <c r="N11" s="136" t="s">
        <v>663</v>
      </c>
      <c r="O11" s="135" t="s">
        <v>711</v>
      </c>
      <c r="P11" s="136" t="s">
        <v>588</v>
      </c>
      <c r="Q11" s="135"/>
      <c r="R11" s="136"/>
      <c r="S11" s="137" t="s">
        <v>430</v>
      </c>
      <c r="T11" s="162"/>
      <c r="U11" s="138" t="s">
        <v>1115</v>
      </c>
      <c r="V11" s="163" t="s">
        <v>593</v>
      </c>
      <c r="W11" s="139">
        <v>7</v>
      </c>
      <c r="X11" s="139">
        <v>7500</v>
      </c>
      <c r="Y11" s="139"/>
      <c r="Z11" s="2" t="s">
        <v>574</v>
      </c>
      <c r="AA11" s="2">
        <v>200</v>
      </c>
      <c r="AB11" s="2" t="s">
        <v>1334</v>
      </c>
      <c r="AC11" s="2" t="s">
        <v>12</v>
      </c>
      <c r="AD11" s="2" t="s">
        <v>13</v>
      </c>
      <c r="AE11" s="2"/>
      <c r="AF11" s="2"/>
      <c r="AG11" s="140">
        <v>39517</v>
      </c>
      <c r="AH11" s="140"/>
      <c r="AI11" s="165"/>
      <c r="AJ11" s="165"/>
    </row>
    <row r="12" spans="1:36" ht="31.5" customHeight="1">
      <c r="A12" s="129">
        <f t="shared" si="2"/>
        <v>7</v>
      </c>
      <c r="B12" s="130" t="s">
        <v>801</v>
      </c>
      <c r="C12" s="131" t="s">
        <v>162</v>
      </c>
      <c r="D12" s="189" t="s">
        <v>546</v>
      </c>
      <c r="E12" s="132" t="s">
        <v>1330</v>
      </c>
      <c r="F12" s="133" t="s">
        <v>547</v>
      </c>
      <c r="G12" s="133" t="s">
        <v>194</v>
      </c>
      <c r="H12" s="134">
        <v>2008</v>
      </c>
      <c r="I12" s="134">
        <v>2011</v>
      </c>
      <c r="J12" s="134">
        <f t="shared" si="1"/>
        <v>4</v>
      </c>
      <c r="K12" s="135" t="s">
        <v>710</v>
      </c>
      <c r="L12" s="136" t="s">
        <v>569</v>
      </c>
      <c r="M12" s="135" t="s">
        <v>710</v>
      </c>
      <c r="N12" s="136" t="s">
        <v>663</v>
      </c>
      <c r="O12" s="135" t="s">
        <v>711</v>
      </c>
      <c r="P12" s="136" t="s">
        <v>1332</v>
      </c>
      <c r="Q12" s="135"/>
      <c r="R12" s="136"/>
      <c r="S12" s="137"/>
      <c r="T12" s="162"/>
      <c r="U12" s="138" t="s">
        <v>10</v>
      </c>
      <c r="V12" s="163" t="s">
        <v>593</v>
      </c>
      <c r="W12" s="139">
        <v>7</v>
      </c>
      <c r="X12" s="139">
        <v>300</v>
      </c>
      <c r="Y12" s="139"/>
      <c r="Z12" s="2" t="s">
        <v>574</v>
      </c>
      <c r="AA12" s="2">
        <v>200</v>
      </c>
      <c r="AB12" s="2" t="s">
        <v>1334</v>
      </c>
      <c r="AC12" s="2" t="s">
        <v>12</v>
      </c>
      <c r="AD12" s="2" t="s">
        <v>13</v>
      </c>
      <c r="AE12" s="2"/>
      <c r="AF12" s="2"/>
      <c r="AG12" s="140">
        <v>39517</v>
      </c>
      <c r="AH12" s="140"/>
      <c r="AI12" s="165"/>
      <c r="AJ12" s="165"/>
    </row>
    <row r="13" spans="1:36" ht="31.5" customHeight="1">
      <c r="A13" s="129">
        <f t="shared" si="2"/>
        <v>8</v>
      </c>
      <c r="B13" s="130" t="s">
        <v>802</v>
      </c>
      <c r="C13" s="131" t="s">
        <v>154</v>
      </c>
      <c r="D13" s="189" t="s">
        <v>546</v>
      </c>
      <c r="E13" s="132" t="s">
        <v>1330</v>
      </c>
      <c r="F13" s="133" t="s">
        <v>903</v>
      </c>
      <c r="G13" s="133" t="s">
        <v>188</v>
      </c>
      <c r="H13" s="134">
        <v>2008</v>
      </c>
      <c r="I13" s="134">
        <v>2010</v>
      </c>
      <c r="J13" s="134">
        <f t="shared" si="1"/>
        <v>3</v>
      </c>
      <c r="K13" s="135" t="s">
        <v>710</v>
      </c>
      <c r="L13" s="136" t="s">
        <v>569</v>
      </c>
      <c r="M13" s="135" t="s">
        <v>711</v>
      </c>
      <c r="N13" s="136" t="s">
        <v>588</v>
      </c>
      <c r="O13" s="135"/>
      <c r="P13" s="136"/>
      <c r="Q13" s="135"/>
      <c r="R13" s="136"/>
      <c r="S13" s="137"/>
      <c r="T13" s="162"/>
      <c r="U13" s="138" t="s">
        <v>103</v>
      </c>
      <c r="V13" s="163" t="s">
        <v>593</v>
      </c>
      <c r="W13" s="139">
        <v>5</v>
      </c>
      <c r="X13" s="139">
        <v>4032</v>
      </c>
      <c r="Y13" s="139"/>
      <c r="Z13" s="2" t="s">
        <v>574</v>
      </c>
      <c r="AA13" s="2">
        <v>200</v>
      </c>
      <c r="AB13" s="2" t="s">
        <v>1334</v>
      </c>
      <c r="AC13" s="2" t="s">
        <v>1256</v>
      </c>
      <c r="AD13" s="2" t="s">
        <v>453</v>
      </c>
      <c r="AE13" s="2" t="s">
        <v>12</v>
      </c>
      <c r="AF13" s="2"/>
      <c r="AG13" s="140">
        <v>39517</v>
      </c>
      <c r="AH13" s="140"/>
      <c r="AI13" s="165"/>
      <c r="AJ13" s="165"/>
    </row>
    <row r="14" spans="1:36" ht="31.5" customHeight="1">
      <c r="A14" s="129">
        <f t="shared" si="2"/>
        <v>9</v>
      </c>
      <c r="B14" s="130" t="s">
        <v>803</v>
      </c>
      <c r="C14" s="131" t="s">
        <v>218</v>
      </c>
      <c r="D14" s="189" t="s">
        <v>546</v>
      </c>
      <c r="E14" s="132" t="s">
        <v>1330</v>
      </c>
      <c r="F14" s="133" t="s">
        <v>903</v>
      </c>
      <c r="G14" s="133" t="s">
        <v>188</v>
      </c>
      <c r="H14" s="134">
        <v>2008</v>
      </c>
      <c r="I14" s="134">
        <v>2010</v>
      </c>
      <c r="J14" s="134">
        <f t="shared" si="1"/>
        <v>3</v>
      </c>
      <c r="K14" s="135" t="s">
        <v>711</v>
      </c>
      <c r="L14" s="136" t="s">
        <v>1332</v>
      </c>
      <c r="M14" s="135"/>
      <c r="N14" s="136"/>
      <c r="O14" s="135"/>
      <c r="P14" s="136"/>
      <c r="Q14" s="135"/>
      <c r="R14" s="136"/>
      <c r="S14" s="137"/>
      <c r="T14" s="162"/>
      <c r="U14" s="138" t="s">
        <v>103</v>
      </c>
      <c r="V14" s="163" t="s">
        <v>593</v>
      </c>
      <c r="W14" s="139">
        <v>5</v>
      </c>
      <c r="X14" s="139">
        <v>4032</v>
      </c>
      <c r="Y14" s="139"/>
      <c r="Z14" s="2" t="s">
        <v>574</v>
      </c>
      <c r="AA14" s="2">
        <v>200</v>
      </c>
      <c r="AB14" s="2" t="s">
        <v>1334</v>
      </c>
      <c r="AC14" s="2" t="s">
        <v>1256</v>
      </c>
      <c r="AD14" s="2" t="s">
        <v>453</v>
      </c>
      <c r="AE14" s="2" t="s">
        <v>12</v>
      </c>
      <c r="AF14" s="2"/>
      <c r="AG14" s="140">
        <v>39517</v>
      </c>
      <c r="AH14" s="140"/>
      <c r="AI14" s="165"/>
      <c r="AJ14" s="165"/>
    </row>
    <row r="15" spans="1:36" ht="31.5" customHeight="1">
      <c r="A15" s="129">
        <f t="shared" si="2"/>
        <v>10</v>
      </c>
      <c r="B15" s="130" t="s">
        <v>804</v>
      </c>
      <c r="C15" s="131" t="s">
        <v>216</v>
      </c>
      <c r="D15" s="189" t="s">
        <v>1184</v>
      </c>
      <c r="E15" s="132" t="s">
        <v>17</v>
      </c>
      <c r="F15" s="133" t="s">
        <v>215</v>
      </c>
      <c r="G15" s="133" t="s">
        <v>199</v>
      </c>
      <c r="H15" s="134">
        <v>2008</v>
      </c>
      <c r="I15" s="134">
        <v>2012</v>
      </c>
      <c r="J15" s="134">
        <f t="shared" si="1"/>
        <v>5</v>
      </c>
      <c r="K15" s="135" t="s">
        <v>708</v>
      </c>
      <c r="L15" s="136" t="s">
        <v>217</v>
      </c>
      <c r="M15" s="135"/>
      <c r="N15" s="136"/>
      <c r="O15" s="135"/>
      <c r="P15" s="136"/>
      <c r="Q15" s="135"/>
      <c r="R15" s="136"/>
      <c r="S15" s="137" t="s">
        <v>30</v>
      </c>
      <c r="T15" s="162"/>
      <c r="U15" s="138" t="s">
        <v>1173</v>
      </c>
      <c r="V15" s="163"/>
      <c r="W15" s="139">
        <v>1</v>
      </c>
      <c r="X15" s="139">
        <v>10</v>
      </c>
      <c r="Y15" s="139"/>
      <c r="Z15" s="2" t="s">
        <v>574</v>
      </c>
      <c r="AA15" s="2">
        <v>10</v>
      </c>
      <c r="AB15" s="2" t="s">
        <v>978</v>
      </c>
      <c r="AC15" s="2" t="s">
        <v>1255</v>
      </c>
      <c r="AD15" s="2" t="s">
        <v>12</v>
      </c>
      <c r="AE15" s="2"/>
      <c r="AF15" s="2"/>
      <c r="AG15" s="140">
        <v>39517</v>
      </c>
      <c r="AH15" s="140"/>
      <c r="AI15" s="165"/>
      <c r="AJ15" s="165"/>
    </row>
    <row r="16" spans="1:36" ht="31.5" customHeight="1">
      <c r="A16" s="129">
        <f t="shared" si="2"/>
        <v>11</v>
      </c>
      <c r="B16" s="130" t="s">
        <v>805</v>
      </c>
      <c r="C16" s="131" t="s">
        <v>92</v>
      </c>
      <c r="D16" s="189" t="s">
        <v>546</v>
      </c>
      <c r="E16" s="132" t="s">
        <v>1330</v>
      </c>
      <c r="F16" s="132" t="s">
        <v>903</v>
      </c>
      <c r="G16" s="133" t="s">
        <v>188</v>
      </c>
      <c r="H16" s="134">
        <v>2008</v>
      </c>
      <c r="I16" s="134">
        <v>2010</v>
      </c>
      <c r="J16" s="134">
        <f t="shared" si="1"/>
        <v>3</v>
      </c>
      <c r="K16" s="135" t="s">
        <v>711</v>
      </c>
      <c r="L16" s="136" t="s">
        <v>1332</v>
      </c>
      <c r="M16" s="135" t="s">
        <v>711</v>
      </c>
      <c r="N16" s="136" t="s">
        <v>588</v>
      </c>
      <c r="O16" s="135" t="s">
        <v>710</v>
      </c>
      <c r="P16" s="136" t="s">
        <v>569</v>
      </c>
      <c r="Q16" s="135"/>
      <c r="R16" s="136"/>
      <c r="S16" s="137"/>
      <c r="T16" s="162"/>
      <c r="U16" s="138" t="s">
        <v>103</v>
      </c>
      <c r="V16" s="163" t="s">
        <v>593</v>
      </c>
      <c r="W16" s="139">
        <v>5</v>
      </c>
      <c r="X16" s="139">
        <v>4032</v>
      </c>
      <c r="Y16" s="139"/>
      <c r="Z16" s="2" t="s">
        <v>574</v>
      </c>
      <c r="AA16" s="2">
        <v>200</v>
      </c>
      <c r="AB16" s="2" t="s">
        <v>1334</v>
      </c>
      <c r="AC16" s="2" t="s">
        <v>1256</v>
      </c>
      <c r="AD16" s="2" t="s">
        <v>453</v>
      </c>
      <c r="AE16" s="2" t="s">
        <v>12</v>
      </c>
      <c r="AF16" s="2"/>
      <c r="AG16" s="140">
        <v>39511</v>
      </c>
      <c r="AH16" s="140"/>
      <c r="AI16" s="165"/>
      <c r="AJ16" s="165"/>
    </row>
    <row r="17" spans="1:36" ht="31.5" customHeight="1">
      <c r="A17" s="129">
        <f t="shared" si="2"/>
        <v>12</v>
      </c>
      <c r="B17" s="130" t="s">
        <v>806</v>
      </c>
      <c r="C17" s="131" t="s">
        <v>904</v>
      </c>
      <c r="D17" s="189" t="s">
        <v>546</v>
      </c>
      <c r="E17" s="132" t="s">
        <v>1330</v>
      </c>
      <c r="F17" s="133" t="s">
        <v>903</v>
      </c>
      <c r="G17" s="133" t="s">
        <v>188</v>
      </c>
      <c r="H17" s="134">
        <v>2008</v>
      </c>
      <c r="I17" s="134">
        <v>2010</v>
      </c>
      <c r="J17" s="134">
        <f t="shared" si="1"/>
        <v>3</v>
      </c>
      <c r="K17" s="135" t="s">
        <v>710</v>
      </c>
      <c r="L17" s="136" t="s">
        <v>569</v>
      </c>
      <c r="M17" s="135"/>
      <c r="N17" s="136"/>
      <c r="O17" s="135"/>
      <c r="P17" s="136"/>
      <c r="Q17" s="135"/>
      <c r="R17" s="136"/>
      <c r="S17" s="137"/>
      <c r="T17" s="162"/>
      <c r="U17" s="138" t="s">
        <v>1333</v>
      </c>
      <c r="V17" s="163" t="s">
        <v>10</v>
      </c>
      <c r="W17" s="139">
        <v>10</v>
      </c>
      <c r="X17" s="139">
        <v>3600</v>
      </c>
      <c r="Y17" s="139"/>
      <c r="Z17" s="2" t="s">
        <v>574</v>
      </c>
      <c r="AA17" s="2">
        <v>200</v>
      </c>
      <c r="AB17" s="2" t="s">
        <v>1334</v>
      </c>
      <c r="AC17" s="2" t="s">
        <v>13</v>
      </c>
      <c r="AD17" s="2"/>
      <c r="AE17" s="2"/>
      <c r="AF17" s="2"/>
      <c r="AG17" s="140">
        <v>39511</v>
      </c>
      <c r="AH17" s="140"/>
      <c r="AI17" s="165"/>
      <c r="AJ17" s="165"/>
    </row>
    <row r="18" spans="1:36" ht="31.5" customHeight="1">
      <c r="A18" s="129">
        <f t="shared" si="2"/>
        <v>13</v>
      </c>
      <c r="B18" s="130" t="s">
        <v>355</v>
      </c>
      <c r="C18" s="131" t="s">
        <v>1321</v>
      </c>
      <c r="D18" s="189" t="s">
        <v>1535</v>
      </c>
      <c r="E18" s="132" t="s">
        <v>1330</v>
      </c>
      <c r="F18" s="133" t="s">
        <v>1320</v>
      </c>
      <c r="G18" s="133" t="s">
        <v>1320</v>
      </c>
      <c r="H18" s="134">
        <v>2008</v>
      </c>
      <c r="I18" s="134">
        <v>2010</v>
      </c>
      <c r="J18" s="134">
        <f aca="true" t="shared" si="3" ref="J18:J24">(I18-H18)+1</f>
        <v>3</v>
      </c>
      <c r="K18" s="135" t="s">
        <v>710</v>
      </c>
      <c r="L18" s="136" t="s">
        <v>569</v>
      </c>
      <c r="M18" s="135" t="s">
        <v>711</v>
      </c>
      <c r="N18" s="136" t="s">
        <v>588</v>
      </c>
      <c r="O18" s="135" t="s">
        <v>711</v>
      </c>
      <c r="P18" s="136" t="s">
        <v>1332</v>
      </c>
      <c r="Q18" s="135"/>
      <c r="R18" s="136"/>
      <c r="S18" s="137"/>
      <c r="T18" s="162"/>
      <c r="U18" s="138" t="s">
        <v>593</v>
      </c>
      <c r="V18" s="163"/>
      <c r="W18" s="139">
        <v>1</v>
      </c>
      <c r="X18" s="139">
        <v>11200</v>
      </c>
      <c r="Y18" s="139"/>
      <c r="Z18" s="2" t="s">
        <v>574</v>
      </c>
      <c r="AA18" s="2">
        <v>150</v>
      </c>
      <c r="AB18" s="2" t="s">
        <v>1334</v>
      </c>
      <c r="AC18" s="2" t="s">
        <v>453</v>
      </c>
      <c r="AD18" s="2" t="s">
        <v>12</v>
      </c>
      <c r="AE18" s="2"/>
      <c r="AF18" s="2"/>
      <c r="AG18" s="140">
        <v>39498</v>
      </c>
      <c r="AH18" s="140"/>
      <c r="AI18" s="165"/>
      <c r="AJ18" s="165"/>
    </row>
    <row r="19" spans="1:36" ht="31.5" customHeight="1">
      <c r="A19" s="129">
        <f aca="true" t="shared" si="4" ref="A19:A82">A18+1</f>
        <v>14</v>
      </c>
      <c r="B19" s="130" t="s">
        <v>356</v>
      </c>
      <c r="C19" s="131" t="s">
        <v>1322</v>
      </c>
      <c r="D19" s="189" t="s">
        <v>16</v>
      </c>
      <c r="E19" s="132" t="s">
        <v>1330</v>
      </c>
      <c r="F19" s="133" t="s">
        <v>781</v>
      </c>
      <c r="G19" s="133" t="s">
        <v>188</v>
      </c>
      <c r="H19" s="134">
        <v>2008</v>
      </c>
      <c r="I19" s="134">
        <v>2012</v>
      </c>
      <c r="J19" s="134">
        <f t="shared" si="3"/>
        <v>5</v>
      </c>
      <c r="K19" s="135" t="s">
        <v>710</v>
      </c>
      <c r="L19" s="136" t="s">
        <v>569</v>
      </c>
      <c r="M19" s="135"/>
      <c r="N19" s="136"/>
      <c r="O19" s="135"/>
      <c r="P19" s="136"/>
      <c r="Q19" s="135"/>
      <c r="R19" s="136"/>
      <c r="S19" s="137"/>
      <c r="T19" s="162"/>
      <c r="U19" s="138" t="s">
        <v>103</v>
      </c>
      <c r="V19" s="163"/>
      <c r="W19" s="139">
        <v>5</v>
      </c>
      <c r="X19" s="139">
        <v>20000</v>
      </c>
      <c r="Y19" s="139"/>
      <c r="Z19" s="2" t="s">
        <v>9</v>
      </c>
      <c r="AA19" s="2"/>
      <c r="AB19" s="2"/>
      <c r="AC19" s="2"/>
      <c r="AD19" s="2"/>
      <c r="AE19" s="2"/>
      <c r="AF19" s="2"/>
      <c r="AG19" s="140">
        <v>39498</v>
      </c>
      <c r="AH19" s="140"/>
      <c r="AI19" s="165"/>
      <c r="AJ19" s="165"/>
    </row>
    <row r="20" spans="1:36" ht="31.5" customHeight="1">
      <c r="A20" s="129">
        <f t="shared" si="4"/>
        <v>15</v>
      </c>
      <c r="B20" s="130" t="s">
        <v>357</v>
      </c>
      <c r="C20" s="131" t="s">
        <v>1323</v>
      </c>
      <c r="D20" s="189" t="s">
        <v>817</v>
      </c>
      <c r="E20" s="132" t="s">
        <v>1330</v>
      </c>
      <c r="F20" s="133" t="s">
        <v>597</v>
      </c>
      <c r="G20" s="133" t="s">
        <v>597</v>
      </c>
      <c r="H20" s="134">
        <v>2008</v>
      </c>
      <c r="I20" s="134">
        <v>2011</v>
      </c>
      <c r="J20" s="134">
        <f t="shared" si="3"/>
        <v>4</v>
      </c>
      <c r="K20" s="135" t="s">
        <v>710</v>
      </c>
      <c r="L20" s="136" t="s">
        <v>569</v>
      </c>
      <c r="M20" s="135" t="s">
        <v>710</v>
      </c>
      <c r="N20" s="136" t="s">
        <v>1318</v>
      </c>
      <c r="O20" s="135" t="s">
        <v>711</v>
      </c>
      <c r="P20" s="136" t="s">
        <v>1332</v>
      </c>
      <c r="Q20" s="135" t="s">
        <v>711</v>
      </c>
      <c r="R20" s="136" t="s">
        <v>588</v>
      </c>
      <c r="S20" s="137" t="s">
        <v>633</v>
      </c>
      <c r="T20" s="162"/>
      <c r="U20" s="138" t="s">
        <v>593</v>
      </c>
      <c r="V20" s="163"/>
      <c r="W20" s="139">
        <v>2</v>
      </c>
      <c r="X20" s="139">
        <v>50000</v>
      </c>
      <c r="Y20" s="139"/>
      <c r="Z20" s="2" t="s">
        <v>574</v>
      </c>
      <c r="AA20" s="2">
        <v>200</v>
      </c>
      <c r="AB20" s="2" t="s">
        <v>1334</v>
      </c>
      <c r="AC20" s="2" t="s">
        <v>12</v>
      </c>
      <c r="AD20" s="2" t="s">
        <v>13</v>
      </c>
      <c r="AE20" s="2"/>
      <c r="AF20" s="2"/>
      <c r="AG20" s="140">
        <v>39498</v>
      </c>
      <c r="AH20" s="140"/>
      <c r="AI20" s="165"/>
      <c r="AJ20" s="165"/>
    </row>
    <row r="21" spans="1:36" ht="31.5" customHeight="1">
      <c r="A21" s="129">
        <f t="shared" si="4"/>
        <v>16</v>
      </c>
      <c r="B21" s="130" t="s">
        <v>358</v>
      </c>
      <c r="C21" s="131" t="s">
        <v>1324</v>
      </c>
      <c r="D21" s="189" t="s">
        <v>817</v>
      </c>
      <c r="E21" s="132" t="s">
        <v>1330</v>
      </c>
      <c r="F21" s="133" t="s">
        <v>597</v>
      </c>
      <c r="G21" s="133" t="s">
        <v>597</v>
      </c>
      <c r="H21" s="134">
        <v>2008</v>
      </c>
      <c r="I21" s="134">
        <v>2008</v>
      </c>
      <c r="J21" s="134">
        <f t="shared" si="3"/>
        <v>1</v>
      </c>
      <c r="K21" s="135" t="s">
        <v>710</v>
      </c>
      <c r="L21" s="136" t="s">
        <v>569</v>
      </c>
      <c r="M21" s="135"/>
      <c r="N21" s="136"/>
      <c r="O21" s="135"/>
      <c r="P21" s="136"/>
      <c r="Q21" s="135"/>
      <c r="R21" s="136"/>
      <c r="S21" s="137"/>
      <c r="T21" s="162"/>
      <c r="U21" s="138" t="s">
        <v>10</v>
      </c>
      <c r="V21" s="163" t="s">
        <v>1115</v>
      </c>
      <c r="W21" s="139">
        <v>7</v>
      </c>
      <c r="X21" s="139">
        <v>80000</v>
      </c>
      <c r="Y21" s="139"/>
      <c r="Z21" s="2" t="s">
        <v>574</v>
      </c>
      <c r="AA21" s="2">
        <v>200</v>
      </c>
      <c r="AB21" s="2" t="s">
        <v>1334</v>
      </c>
      <c r="AC21" s="2" t="s">
        <v>13</v>
      </c>
      <c r="AD21" s="2"/>
      <c r="AE21" s="2"/>
      <c r="AF21" s="2"/>
      <c r="AG21" s="140">
        <v>39498</v>
      </c>
      <c r="AH21" s="140"/>
      <c r="AI21" s="165"/>
      <c r="AJ21" s="165"/>
    </row>
    <row r="22" spans="1:36" ht="31.5" customHeight="1">
      <c r="A22" s="129">
        <f t="shared" si="4"/>
        <v>17</v>
      </c>
      <c r="B22" s="130" t="s">
        <v>359</v>
      </c>
      <c r="C22" s="131" t="s">
        <v>121</v>
      </c>
      <c r="D22" s="189" t="s">
        <v>1184</v>
      </c>
      <c r="E22" s="132" t="s">
        <v>1185</v>
      </c>
      <c r="F22" s="133" t="s">
        <v>1186</v>
      </c>
      <c r="G22" s="133" t="s">
        <v>1282</v>
      </c>
      <c r="H22" s="134">
        <v>2008</v>
      </c>
      <c r="I22" s="134">
        <v>2012</v>
      </c>
      <c r="J22" s="134">
        <f t="shared" si="3"/>
        <v>5</v>
      </c>
      <c r="K22" s="135" t="s">
        <v>709</v>
      </c>
      <c r="L22" s="136" t="s">
        <v>1187</v>
      </c>
      <c r="M22" s="135"/>
      <c r="N22" s="136"/>
      <c r="O22" s="135"/>
      <c r="P22" s="136"/>
      <c r="Q22" s="135"/>
      <c r="R22" s="136"/>
      <c r="S22" s="137" t="s">
        <v>213</v>
      </c>
      <c r="T22" s="162"/>
      <c r="U22" s="138" t="s">
        <v>10</v>
      </c>
      <c r="V22" s="163"/>
      <c r="W22" s="139">
        <v>5</v>
      </c>
      <c r="X22" s="139">
        <v>30000</v>
      </c>
      <c r="Y22" s="139"/>
      <c r="Z22" s="2" t="s">
        <v>574</v>
      </c>
      <c r="AA22" s="2">
        <v>800</v>
      </c>
      <c r="AB22" s="2" t="s">
        <v>453</v>
      </c>
      <c r="AC22" s="2" t="s">
        <v>13</v>
      </c>
      <c r="AD22" s="2"/>
      <c r="AE22" s="2"/>
      <c r="AF22" s="2"/>
      <c r="AG22" s="140">
        <v>39489</v>
      </c>
      <c r="AH22" s="140"/>
      <c r="AI22" s="165"/>
      <c r="AJ22" s="165"/>
    </row>
    <row r="23" spans="1:36" ht="31.5" customHeight="1">
      <c r="A23" s="129">
        <f t="shared" si="4"/>
        <v>18</v>
      </c>
      <c r="B23" s="130" t="s">
        <v>360</v>
      </c>
      <c r="C23" s="131" t="s">
        <v>1120</v>
      </c>
      <c r="D23" s="189" t="s">
        <v>1302</v>
      </c>
      <c r="E23" s="132" t="s">
        <v>1330</v>
      </c>
      <c r="F23" s="133" t="s">
        <v>1413</v>
      </c>
      <c r="G23" s="133" t="s">
        <v>194</v>
      </c>
      <c r="H23" s="134">
        <v>2008</v>
      </c>
      <c r="I23" s="134">
        <v>2010</v>
      </c>
      <c r="J23" s="134">
        <f t="shared" si="3"/>
        <v>3</v>
      </c>
      <c r="K23" s="135" t="s">
        <v>710</v>
      </c>
      <c r="L23" s="136" t="s">
        <v>569</v>
      </c>
      <c r="M23" s="135"/>
      <c r="N23" s="136"/>
      <c r="O23" s="135"/>
      <c r="P23" s="136"/>
      <c r="Q23" s="135"/>
      <c r="R23" s="136"/>
      <c r="S23" s="137"/>
      <c r="T23" s="162"/>
      <c r="U23" s="138" t="s">
        <v>1123</v>
      </c>
      <c r="V23" s="163"/>
      <c r="W23" s="139">
        <v>1</v>
      </c>
      <c r="X23" s="139">
        <v>7500</v>
      </c>
      <c r="Y23" s="139"/>
      <c r="Z23" s="2" t="s">
        <v>574</v>
      </c>
      <c r="AA23" s="2">
        <v>400</v>
      </c>
      <c r="AB23" s="2" t="s">
        <v>1334</v>
      </c>
      <c r="AC23" s="2" t="s">
        <v>12</v>
      </c>
      <c r="AD23" s="2" t="s">
        <v>13</v>
      </c>
      <c r="AE23" s="2"/>
      <c r="AF23" s="2"/>
      <c r="AG23" s="140">
        <v>39483</v>
      </c>
      <c r="AH23" s="140"/>
      <c r="AI23" s="165"/>
      <c r="AJ23" s="165"/>
    </row>
    <row r="24" spans="1:36" ht="31.5" customHeight="1">
      <c r="A24" s="129">
        <f t="shared" si="4"/>
        <v>19</v>
      </c>
      <c r="B24" s="130" t="s">
        <v>361</v>
      </c>
      <c r="C24" s="131" t="s">
        <v>1122</v>
      </c>
      <c r="D24" s="189" t="s">
        <v>1302</v>
      </c>
      <c r="E24" s="132" t="s">
        <v>1330</v>
      </c>
      <c r="F24" s="133" t="s">
        <v>1121</v>
      </c>
      <c r="G24" s="133" t="s">
        <v>189</v>
      </c>
      <c r="H24" s="134">
        <v>2008</v>
      </c>
      <c r="I24" s="134">
        <v>2010</v>
      </c>
      <c r="J24" s="134">
        <f t="shared" si="3"/>
        <v>3</v>
      </c>
      <c r="K24" s="135" t="s">
        <v>710</v>
      </c>
      <c r="L24" s="136" t="s">
        <v>569</v>
      </c>
      <c r="M24" s="135" t="s">
        <v>710</v>
      </c>
      <c r="N24" s="136" t="s">
        <v>1318</v>
      </c>
      <c r="O24" s="135"/>
      <c r="P24" s="136"/>
      <c r="Q24" s="135"/>
      <c r="R24" s="136"/>
      <c r="S24" s="137"/>
      <c r="T24" s="162"/>
      <c r="U24" s="138" t="s">
        <v>22</v>
      </c>
      <c r="V24" s="163"/>
      <c r="W24" s="139">
        <v>2</v>
      </c>
      <c r="X24" s="139">
        <v>10000</v>
      </c>
      <c r="Y24" s="139"/>
      <c r="Z24" s="2" t="s">
        <v>574</v>
      </c>
      <c r="AA24" s="2">
        <v>400</v>
      </c>
      <c r="AB24" s="2" t="s">
        <v>1334</v>
      </c>
      <c r="AC24" s="2" t="s">
        <v>12</v>
      </c>
      <c r="AD24" s="2" t="s">
        <v>13</v>
      </c>
      <c r="AE24" s="2"/>
      <c r="AF24" s="2"/>
      <c r="AG24" s="140">
        <v>39483</v>
      </c>
      <c r="AH24" s="140"/>
      <c r="AI24" s="165"/>
      <c r="AJ24" s="165"/>
    </row>
    <row r="25" spans="1:36" ht="31.5" customHeight="1">
      <c r="A25" s="129">
        <f t="shared" si="4"/>
        <v>20</v>
      </c>
      <c r="B25" s="130" t="s">
        <v>362</v>
      </c>
      <c r="C25" s="131" t="s">
        <v>1268</v>
      </c>
      <c r="D25" s="189" t="s">
        <v>817</v>
      </c>
      <c r="E25" s="132" t="s">
        <v>1330</v>
      </c>
      <c r="F25" s="133" t="s">
        <v>597</v>
      </c>
      <c r="G25" s="133" t="s">
        <v>597</v>
      </c>
      <c r="H25" s="134">
        <v>2008</v>
      </c>
      <c r="I25" s="134">
        <v>2010</v>
      </c>
      <c r="J25" s="134">
        <f>(I25-H25)+1</f>
        <v>3</v>
      </c>
      <c r="K25" s="135" t="s">
        <v>711</v>
      </c>
      <c r="L25" s="136" t="s">
        <v>1332</v>
      </c>
      <c r="M25" s="135" t="s">
        <v>711</v>
      </c>
      <c r="N25" s="136" t="s">
        <v>588</v>
      </c>
      <c r="O25" s="135" t="s">
        <v>710</v>
      </c>
      <c r="P25" s="136" t="s">
        <v>569</v>
      </c>
      <c r="Q25" s="135"/>
      <c r="R25" s="136"/>
      <c r="S25" s="137"/>
      <c r="T25" s="162"/>
      <c r="U25" s="138" t="s">
        <v>22</v>
      </c>
      <c r="V25" s="163" t="s">
        <v>1115</v>
      </c>
      <c r="W25" s="139">
        <v>6</v>
      </c>
      <c r="X25" s="139">
        <v>169500</v>
      </c>
      <c r="Y25" s="139"/>
      <c r="Z25" s="2" t="s">
        <v>574</v>
      </c>
      <c r="AA25" s="2">
        <v>200</v>
      </c>
      <c r="AB25" s="2" t="s">
        <v>1334</v>
      </c>
      <c r="AC25" s="2" t="s">
        <v>453</v>
      </c>
      <c r="AD25" s="2" t="s">
        <v>13</v>
      </c>
      <c r="AE25" s="2"/>
      <c r="AF25" s="2"/>
      <c r="AG25" s="140">
        <v>39476</v>
      </c>
      <c r="AH25" s="140"/>
      <c r="AI25" s="194"/>
      <c r="AJ25" s="165"/>
    </row>
    <row r="26" spans="1:36" ht="31.5" customHeight="1">
      <c r="A26" s="129">
        <f t="shared" si="4"/>
        <v>21</v>
      </c>
      <c r="B26" s="130" t="s">
        <v>363</v>
      </c>
      <c r="C26" s="131" t="s">
        <v>1113</v>
      </c>
      <c r="D26" s="189" t="s">
        <v>682</v>
      </c>
      <c r="E26" s="132" t="s">
        <v>1316</v>
      </c>
      <c r="F26" s="133" t="s">
        <v>1112</v>
      </c>
      <c r="G26" s="133" t="s">
        <v>596</v>
      </c>
      <c r="H26" s="134">
        <v>2008</v>
      </c>
      <c r="I26" s="134">
        <v>2012</v>
      </c>
      <c r="J26" s="134">
        <f>(I26-H26)+1</f>
        <v>5</v>
      </c>
      <c r="K26" s="135" t="s">
        <v>712</v>
      </c>
      <c r="L26" s="136" t="s">
        <v>1317</v>
      </c>
      <c r="M26" s="135"/>
      <c r="N26" s="136"/>
      <c r="O26" s="135"/>
      <c r="P26" s="136"/>
      <c r="Q26" s="135"/>
      <c r="R26" s="136"/>
      <c r="S26" s="137"/>
      <c r="T26" s="162"/>
      <c r="U26" s="138" t="s">
        <v>1562</v>
      </c>
      <c r="V26" s="163" t="s">
        <v>10</v>
      </c>
      <c r="W26" s="139">
        <v>1</v>
      </c>
      <c r="X26" s="139">
        <v>150</v>
      </c>
      <c r="Y26" s="139"/>
      <c r="Z26" s="2" t="s">
        <v>574</v>
      </c>
      <c r="AA26" s="2">
        <v>1000</v>
      </c>
      <c r="AB26" s="2" t="s">
        <v>13</v>
      </c>
      <c r="AC26" s="2"/>
      <c r="AD26" s="2"/>
      <c r="AE26" s="2"/>
      <c r="AF26" s="2"/>
      <c r="AG26" s="140">
        <v>39462</v>
      </c>
      <c r="AH26" s="140"/>
      <c r="AI26" s="194"/>
      <c r="AJ26" s="165"/>
    </row>
    <row r="27" spans="1:36" ht="31.5" customHeight="1">
      <c r="A27" s="129">
        <f t="shared" si="4"/>
        <v>22</v>
      </c>
      <c r="B27" s="130" t="s">
        <v>364</v>
      </c>
      <c r="C27" s="131" t="s">
        <v>1110</v>
      </c>
      <c r="D27" s="189" t="s">
        <v>1535</v>
      </c>
      <c r="E27" s="132" t="s">
        <v>97</v>
      </c>
      <c r="F27" s="133" t="s">
        <v>1109</v>
      </c>
      <c r="G27" s="133" t="s">
        <v>1109</v>
      </c>
      <c r="H27" s="134">
        <v>2008</v>
      </c>
      <c r="I27" s="134">
        <v>2011</v>
      </c>
      <c r="J27" s="134">
        <f>(I27-H27)+1</f>
        <v>4</v>
      </c>
      <c r="K27" s="135" t="s">
        <v>710</v>
      </c>
      <c r="L27" s="136" t="s">
        <v>569</v>
      </c>
      <c r="M27" s="135"/>
      <c r="N27" s="136"/>
      <c r="O27" s="135"/>
      <c r="P27" s="136"/>
      <c r="Q27" s="135"/>
      <c r="R27" s="136"/>
      <c r="S27" s="137"/>
      <c r="T27" s="162"/>
      <c r="U27" s="138" t="s">
        <v>10</v>
      </c>
      <c r="V27" s="163" t="s">
        <v>1562</v>
      </c>
      <c r="W27" s="139">
        <v>4</v>
      </c>
      <c r="X27" s="139">
        <v>6000</v>
      </c>
      <c r="Y27" s="139"/>
      <c r="Z27" s="2" t="s">
        <v>23</v>
      </c>
      <c r="AA27" s="2"/>
      <c r="AB27" s="2" t="s">
        <v>12</v>
      </c>
      <c r="AC27" s="2" t="s">
        <v>13</v>
      </c>
      <c r="AD27" s="2"/>
      <c r="AE27" s="2"/>
      <c r="AF27" s="2"/>
      <c r="AG27" s="140">
        <v>39462</v>
      </c>
      <c r="AH27" s="140"/>
      <c r="AI27" s="194"/>
      <c r="AJ27" s="165"/>
    </row>
    <row r="28" spans="1:36" ht="31.5" customHeight="1">
      <c r="A28" s="129">
        <f t="shared" si="4"/>
        <v>23</v>
      </c>
      <c r="B28" s="130" t="s">
        <v>365</v>
      </c>
      <c r="C28" s="131" t="s">
        <v>1111</v>
      </c>
      <c r="D28" s="189" t="s">
        <v>5</v>
      </c>
      <c r="E28" s="132" t="s">
        <v>1330</v>
      </c>
      <c r="F28" s="133" t="s">
        <v>1365</v>
      </c>
      <c r="G28" s="133" t="s">
        <v>189</v>
      </c>
      <c r="H28" s="134">
        <v>2008</v>
      </c>
      <c r="I28" s="134">
        <v>2017</v>
      </c>
      <c r="J28" s="134">
        <f>(I28-H28)+1</f>
        <v>10</v>
      </c>
      <c r="K28" s="135" t="s">
        <v>710</v>
      </c>
      <c r="L28" s="136" t="s">
        <v>569</v>
      </c>
      <c r="M28" s="135" t="s">
        <v>710</v>
      </c>
      <c r="N28" s="136" t="s">
        <v>1318</v>
      </c>
      <c r="O28" s="135"/>
      <c r="P28" s="136"/>
      <c r="Q28" s="135"/>
      <c r="R28" s="136"/>
      <c r="S28" s="137"/>
      <c r="T28" s="162"/>
      <c r="U28" s="138" t="s">
        <v>22</v>
      </c>
      <c r="V28" s="163"/>
      <c r="W28" s="139">
        <v>5</v>
      </c>
      <c r="X28" s="139">
        <v>10000</v>
      </c>
      <c r="Y28" s="139"/>
      <c r="Z28" s="2" t="s">
        <v>574</v>
      </c>
      <c r="AA28" s="2">
        <v>400</v>
      </c>
      <c r="AB28" s="2" t="s">
        <v>1334</v>
      </c>
      <c r="AC28" s="2" t="s">
        <v>12</v>
      </c>
      <c r="AD28" s="2" t="s">
        <v>13</v>
      </c>
      <c r="AE28" s="2"/>
      <c r="AF28" s="2"/>
      <c r="AG28" s="140">
        <v>39462</v>
      </c>
      <c r="AH28" s="140"/>
      <c r="AI28" s="194"/>
      <c r="AJ28" s="165"/>
    </row>
    <row r="29" spans="1:36" ht="31.5" customHeight="1">
      <c r="A29" s="129">
        <f t="shared" si="4"/>
        <v>24</v>
      </c>
      <c r="B29" s="130" t="s">
        <v>363</v>
      </c>
      <c r="C29" s="131" t="s">
        <v>1113</v>
      </c>
      <c r="D29" s="189" t="s">
        <v>682</v>
      </c>
      <c r="E29" s="132" t="s">
        <v>1316</v>
      </c>
      <c r="F29" s="133" t="s">
        <v>1112</v>
      </c>
      <c r="G29" s="133" t="s">
        <v>1112</v>
      </c>
      <c r="H29" s="134">
        <v>2008</v>
      </c>
      <c r="I29" s="134">
        <v>2012</v>
      </c>
      <c r="J29" s="134">
        <f>(I29-H29)+1</f>
        <v>5</v>
      </c>
      <c r="K29" s="135" t="s">
        <v>712</v>
      </c>
      <c r="L29" s="136" t="s">
        <v>1317</v>
      </c>
      <c r="M29" s="135"/>
      <c r="N29" s="136"/>
      <c r="O29" s="135"/>
      <c r="P29" s="136"/>
      <c r="Q29" s="135"/>
      <c r="R29" s="136"/>
      <c r="S29" s="137" t="s">
        <v>30</v>
      </c>
      <c r="T29" s="162"/>
      <c r="U29" s="138" t="s">
        <v>1562</v>
      </c>
      <c r="V29" s="163" t="s">
        <v>10</v>
      </c>
      <c r="W29" s="139">
        <v>1</v>
      </c>
      <c r="X29" s="139">
        <v>150</v>
      </c>
      <c r="Y29" s="139"/>
      <c r="Z29" s="2" t="s">
        <v>574</v>
      </c>
      <c r="AA29" s="2">
        <v>1000</v>
      </c>
      <c r="AB29" s="2" t="s">
        <v>13</v>
      </c>
      <c r="AC29" s="2"/>
      <c r="AD29" s="2"/>
      <c r="AE29" s="2"/>
      <c r="AF29" s="2"/>
      <c r="AG29" s="140">
        <v>39462</v>
      </c>
      <c r="AH29" s="140"/>
      <c r="AI29" s="194"/>
      <c r="AJ29" s="165"/>
    </row>
    <row r="30" spans="1:36" ht="31.5" customHeight="1">
      <c r="A30" s="129">
        <f t="shared" si="4"/>
        <v>25</v>
      </c>
      <c r="B30" s="130" t="s">
        <v>366</v>
      </c>
      <c r="C30" s="131" t="s">
        <v>140</v>
      </c>
      <c r="D30" s="189" t="s">
        <v>775</v>
      </c>
      <c r="E30" s="132" t="s">
        <v>27</v>
      </c>
      <c r="F30" s="133" t="s">
        <v>1057</v>
      </c>
      <c r="G30" s="133" t="s">
        <v>1057</v>
      </c>
      <c r="H30" s="134">
        <v>2008</v>
      </c>
      <c r="I30" s="134">
        <v>2014</v>
      </c>
      <c r="J30" s="134">
        <f aca="true" t="shared" si="5" ref="J30:J35">(I30-H30)+1</f>
        <v>7</v>
      </c>
      <c r="K30" s="135" t="s">
        <v>709</v>
      </c>
      <c r="L30" s="136" t="s">
        <v>29</v>
      </c>
      <c r="M30" s="135"/>
      <c r="N30" s="136"/>
      <c r="O30" s="135"/>
      <c r="P30" s="136"/>
      <c r="Q30" s="135"/>
      <c r="R30" s="136"/>
      <c r="S30" s="137" t="s">
        <v>1538</v>
      </c>
      <c r="T30" s="162"/>
      <c r="U30" s="138" t="s">
        <v>1254</v>
      </c>
      <c r="V30" s="163" t="s">
        <v>10</v>
      </c>
      <c r="W30" s="139">
        <v>1</v>
      </c>
      <c r="X30" s="139">
        <v>2400</v>
      </c>
      <c r="Y30" s="139"/>
      <c r="Z30" s="2" t="s">
        <v>31</v>
      </c>
      <c r="AA30" s="2"/>
      <c r="AB30" s="2" t="s">
        <v>23</v>
      </c>
      <c r="AC30" s="2" t="s">
        <v>12</v>
      </c>
      <c r="AD30" s="2" t="s">
        <v>13</v>
      </c>
      <c r="AE30" s="2" t="s">
        <v>1315</v>
      </c>
      <c r="AF30" s="2"/>
      <c r="AG30" s="140">
        <v>39457</v>
      </c>
      <c r="AH30" s="140"/>
      <c r="AI30" s="194"/>
      <c r="AJ30" s="165"/>
    </row>
    <row r="31" spans="1:36" ht="31.5" customHeight="1">
      <c r="A31" s="129">
        <f t="shared" si="4"/>
        <v>26</v>
      </c>
      <c r="B31" s="130" t="s">
        <v>367</v>
      </c>
      <c r="C31" s="131" t="s">
        <v>142</v>
      </c>
      <c r="D31" s="189" t="s">
        <v>1217</v>
      </c>
      <c r="E31" s="132" t="s">
        <v>6</v>
      </c>
      <c r="F31" s="133" t="s">
        <v>141</v>
      </c>
      <c r="G31" s="133" t="s">
        <v>141</v>
      </c>
      <c r="H31" s="134">
        <v>2008</v>
      </c>
      <c r="I31" s="134">
        <v>2010</v>
      </c>
      <c r="J31" s="134">
        <f t="shared" si="5"/>
        <v>3</v>
      </c>
      <c r="K31" s="135" t="s">
        <v>711</v>
      </c>
      <c r="L31" s="136" t="s">
        <v>313</v>
      </c>
      <c r="M31" s="135"/>
      <c r="N31" s="136"/>
      <c r="O31" s="135"/>
      <c r="P31" s="136"/>
      <c r="Q31" s="135"/>
      <c r="R31" s="136"/>
      <c r="S31" s="137" t="s">
        <v>30</v>
      </c>
      <c r="T31" s="162"/>
      <c r="U31" s="138" t="s">
        <v>593</v>
      </c>
      <c r="V31" s="163" t="s">
        <v>103</v>
      </c>
      <c r="W31" s="139">
        <v>1</v>
      </c>
      <c r="X31" s="139">
        <v>1000</v>
      </c>
      <c r="Y31" s="139"/>
      <c r="Z31" s="2" t="s">
        <v>574</v>
      </c>
      <c r="AA31" s="2">
        <v>20</v>
      </c>
      <c r="AB31" s="2" t="s">
        <v>12</v>
      </c>
      <c r="AC31" s="2" t="s">
        <v>13</v>
      </c>
      <c r="AD31" s="2"/>
      <c r="AE31" s="2"/>
      <c r="AF31" s="2"/>
      <c r="AG31" s="140">
        <v>39457</v>
      </c>
      <c r="AH31" s="140"/>
      <c r="AI31" s="194"/>
      <c r="AJ31" s="165"/>
    </row>
    <row r="32" spans="1:36" ht="31.5" customHeight="1">
      <c r="A32" s="129">
        <f t="shared" si="4"/>
        <v>27</v>
      </c>
      <c r="B32" s="130" t="s">
        <v>368</v>
      </c>
      <c r="C32" s="131" t="s">
        <v>143</v>
      </c>
      <c r="D32" s="189" t="s">
        <v>5</v>
      </c>
      <c r="E32" s="132" t="s">
        <v>6</v>
      </c>
      <c r="F32" s="133" t="s">
        <v>7</v>
      </c>
      <c r="G32" s="133" t="s">
        <v>7</v>
      </c>
      <c r="H32" s="134">
        <v>2008</v>
      </c>
      <c r="I32" s="134">
        <v>2011</v>
      </c>
      <c r="J32" s="134">
        <f t="shared" si="5"/>
        <v>4</v>
      </c>
      <c r="K32" s="135" t="s">
        <v>709</v>
      </c>
      <c r="L32" s="136" t="s">
        <v>8</v>
      </c>
      <c r="M32" s="135"/>
      <c r="N32" s="136"/>
      <c r="O32" s="135"/>
      <c r="P32" s="136"/>
      <c r="Q32" s="135"/>
      <c r="R32" s="136"/>
      <c r="S32" s="137"/>
      <c r="T32" s="162"/>
      <c r="U32" s="138" t="s">
        <v>10</v>
      </c>
      <c r="V32" s="163" t="s">
        <v>1333</v>
      </c>
      <c r="W32" s="139">
        <v>5</v>
      </c>
      <c r="X32" s="139">
        <v>200000</v>
      </c>
      <c r="Y32" s="139"/>
      <c r="Z32" s="2" t="s">
        <v>11</v>
      </c>
      <c r="AA32" s="2"/>
      <c r="AB32" s="2" t="s">
        <v>12</v>
      </c>
      <c r="AC32" s="2" t="s">
        <v>13</v>
      </c>
      <c r="AD32" s="2"/>
      <c r="AE32" s="2"/>
      <c r="AF32" s="2"/>
      <c r="AG32" s="140">
        <v>39456</v>
      </c>
      <c r="AH32" s="140"/>
      <c r="AI32" s="194"/>
      <c r="AJ32" s="165"/>
    </row>
    <row r="33" spans="1:36" ht="31.5" customHeight="1">
      <c r="A33" s="129">
        <f t="shared" si="4"/>
        <v>28</v>
      </c>
      <c r="B33" s="130" t="s">
        <v>369</v>
      </c>
      <c r="C33" s="131" t="s">
        <v>1091</v>
      </c>
      <c r="D33" s="189" t="s">
        <v>682</v>
      </c>
      <c r="E33" s="132" t="s">
        <v>1330</v>
      </c>
      <c r="F33" s="133" t="s">
        <v>144</v>
      </c>
      <c r="G33" s="133" t="s">
        <v>1093</v>
      </c>
      <c r="H33" s="134">
        <v>2008</v>
      </c>
      <c r="I33" s="134">
        <v>2010</v>
      </c>
      <c r="J33" s="134">
        <f t="shared" si="5"/>
        <v>3</v>
      </c>
      <c r="K33" s="135" t="s">
        <v>710</v>
      </c>
      <c r="L33" s="136" t="s">
        <v>569</v>
      </c>
      <c r="M33" s="135"/>
      <c r="N33" s="136"/>
      <c r="O33" s="135"/>
      <c r="P33" s="136"/>
      <c r="Q33" s="135"/>
      <c r="R33" s="136"/>
      <c r="S33" s="137"/>
      <c r="T33" s="162"/>
      <c r="U33" s="138" t="s">
        <v>593</v>
      </c>
      <c r="V33" s="163"/>
      <c r="W33" s="139">
        <v>2</v>
      </c>
      <c r="X33" s="139">
        <v>1600</v>
      </c>
      <c r="Y33" s="139"/>
      <c r="Z33" s="2" t="s">
        <v>574</v>
      </c>
      <c r="AA33" s="2">
        <v>200</v>
      </c>
      <c r="AB33" s="2" t="s">
        <v>11</v>
      </c>
      <c r="AC33" s="2"/>
      <c r="AD33" s="2"/>
      <c r="AE33" s="2"/>
      <c r="AF33" s="2"/>
      <c r="AG33" s="140">
        <v>39456</v>
      </c>
      <c r="AH33" s="140"/>
      <c r="AI33" s="194"/>
      <c r="AJ33" s="165"/>
    </row>
    <row r="34" spans="1:36" ht="31.5" customHeight="1">
      <c r="A34" s="129">
        <f t="shared" si="4"/>
        <v>29</v>
      </c>
      <c r="B34" s="130" t="s">
        <v>370</v>
      </c>
      <c r="C34" s="131" t="s">
        <v>1092</v>
      </c>
      <c r="D34" s="189" t="s">
        <v>1184</v>
      </c>
      <c r="E34" s="132" t="s">
        <v>97</v>
      </c>
      <c r="F34" s="133" t="s">
        <v>503</v>
      </c>
      <c r="G34" s="133" t="s">
        <v>194</v>
      </c>
      <c r="H34" s="134">
        <v>2008</v>
      </c>
      <c r="I34" s="134">
        <v>2012</v>
      </c>
      <c r="J34" s="134">
        <f t="shared" si="5"/>
        <v>5</v>
      </c>
      <c r="K34" s="135" t="s">
        <v>710</v>
      </c>
      <c r="L34" s="136" t="s">
        <v>569</v>
      </c>
      <c r="M34" s="135" t="s">
        <v>714</v>
      </c>
      <c r="N34" s="136" t="s">
        <v>493</v>
      </c>
      <c r="O34" s="135"/>
      <c r="P34" s="136"/>
      <c r="Q34" s="135"/>
      <c r="R34" s="136"/>
      <c r="S34" s="137" t="s">
        <v>430</v>
      </c>
      <c r="T34" s="162"/>
      <c r="U34" s="138" t="s">
        <v>10</v>
      </c>
      <c r="V34" s="163" t="s">
        <v>103</v>
      </c>
      <c r="W34" s="139">
        <v>6</v>
      </c>
      <c r="X34" s="139">
        <v>20000</v>
      </c>
      <c r="Y34" s="139"/>
      <c r="Z34" s="2" t="s">
        <v>453</v>
      </c>
      <c r="AA34" s="2"/>
      <c r="AB34" s="2" t="s">
        <v>23</v>
      </c>
      <c r="AC34" s="2" t="s">
        <v>12</v>
      </c>
      <c r="AD34" s="2" t="s">
        <v>13</v>
      </c>
      <c r="AE34" s="2"/>
      <c r="AF34" s="2"/>
      <c r="AG34" s="140">
        <v>39456</v>
      </c>
      <c r="AH34" s="140"/>
      <c r="AI34" s="194"/>
      <c r="AJ34" s="165"/>
    </row>
    <row r="35" spans="1:36" ht="31.5" customHeight="1">
      <c r="A35" s="129">
        <f t="shared" si="4"/>
        <v>30</v>
      </c>
      <c r="B35" s="130" t="s">
        <v>371</v>
      </c>
      <c r="C35" s="131" t="s">
        <v>1056</v>
      </c>
      <c r="D35" s="189" t="s">
        <v>1535</v>
      </c>
      <c r="E35" s="132" t="s">
        <v>1330</v>
      </c>
      <c r="F35" s="133" t="s">
        <v>1365</v>
      </c>
      <c r="G35" s="133" t="s">
        <v>189</v>
      </c>
      <c r="H35" s="134">
        <v>2008</v>
      </c>
      <c r="I35" s="134">
        <v>2011</v>
      </c>
      <c r="J35" s="134">
        <f t="shared" si="5"/>
        <v>4</v>
      </c>
      <c r="K35" s="135" t="s">
        <v>710</v>
      </c>
      <c r="L35" s="136" t="s">
        <v>569</v>
      </c>
      <c r="M35" s="135" t="s">
        <v>710</v>
      </c>
      <c r="N35" s="136" t="s">
        <v>1318</v>
      </c>
      <c r="O35" s="135"/>
      <c r="P35" s="136"/>
      <c r="Q35" s="135"/>
      <c r="R35" s="136"/>
      <c r="S35" s="137"/>
      <c r="T35" s="162"/>
      <c r="U35" s="138" t="s">
        <v>22</v>
      </c>
      <c r="V35" s="163"/>
      <c r="W35" s="139">
        <v>5</v>
      </c>
      <c r="X35" s="139">
        <v>12000</v>
      </c>
      <c r="Y35" s="139"/>
      <c r="Z35" s="2" t="s">
        <v>574</v>
      </c>
      <c r="AA35" s="2">
        <v>200</v>
      </c>
      <c r="AB35" s="2" t="s">
        <v>1334</v>
      </c>
      <c r="AC35" s="2" t="s">
        <v>12</v>
      </c>
      <c r="AD35" s="2" t="s">
        <v>13</v>
      </c>
      <c r="AE35" s="2"/>
      <c r="AF35" s="2"/>
      <c r="AG35" s="140">
        <v>39456</v>
      </c>
      <c r="AH35" s="140"/>
      <c r="AI35" s="194"/>
      <c r="AJ35" s="165"/>
    </row>
    <row r="36" spans="1:36" ht="67.5" customHeight="1">
      <c r="A36" s="129">
        <f t="shared" si="4"/>
        <v>31</v>
      </c>
      <c r="B36" s="130" t="s">
        <v>824</v>
      </c>
      <c r="C36" s="131" t="s">
        <v>43</v>
      </c>
      <c r="D36" s="132" t="s">
        <v>1535</v>
      </c>
      <c r="E36" s="132" t="s">
        <v>6</v>
      </c>
      <c r="F36" s="133" t="s">
        <v>1218</v>
      </c>
      <c r="G36" s="133" t="s">
        <v>187</v>
      </c>
      <c r="H36" s="134">
        <v>2008</v>
      </c>
      <c r="I36" s="134">
        <v>2012</v>
      </c>
      <c r="J36" s="134">
        <f aca="true" t="shared" si="6" ref="J36:J43">(I36-H36)+1</f>
        <v>5</v>
      </c>
      <c r="K36" s="135" t="s">
        <v>709</v>
      </c>
      <c r="L36" s="136" t="s">
        <v>8</v>
      </c>
      <c r="M36" s="135" t="s">
        <v>714</v>
      </c>
      <c r="N36" s="136" t="s">
        <v>451</v>
      </c>
      <c r="O36" s="135"/>
      <c r="P36" s="136"/>
      <c r="Q36" s="135"/>
      <c r="R36" s="136"/>
      <c r="S36" s="137" t="s">
        <v>213</v>
      </c>
      <c r="T36" s="162"/>
      <c r="U36" s="138" t="s">
        <v>10</v>
      </c>
      <c r="V36" s="163" t="s">
        <v>1333</v>
      </c>
      <c r="W36" s="139">
        <v>4</v>
      </c>
      <c r="X36" s="139">
        <v>10000</v>
      </c>
      <c r="Y36" s="139"/>
      <c r="Z36" s="2" t="s">
        <v>574</v>
      </c>
      <c r="AA36" s="2">
        <v>10</v>
      </c>
      <c r="AB36" s="2" t="s">
        <v>453</v>
      </c>
      <c r="AC36" s="2" t="s">
        <v>13</v>
      </c>
      <c r="AD36" s="2"/>
      <c r="AE36" s="2"/>
      <c r="AF36" s="2"/>
      <c r="AG36" s="140">
        <v>39421</v>
      </c>
      <c r="AH36" s="140"/>
      <c r="AI36" s="194"/>
      <c r="AJ36" s="165"/>
    </row>
    <row r="37" spans="1:36" ht="31.5" customHeight="1">
      <c r="A37" s="129">
        <f t="shared" si="4"/>
        <v>32</v>
      </c>
      <c r="B37" s="130" t="s">
        <v>825</v>
      </c>
      <c r="C37" s="131" t="s">
        <v>51</v>
      </c>
      <c r="D37" s="132" t="s">
        <v>5</v>
      </c>
      <c r="E37" s="132" t="s">
        <v>6</v>
      </c>
      <c r="F37" s="133" t="s">
        <v>52</v>
      </c>
      <c r="G37" s="133" t="s">
        <v>52</v>
      </c>
      <c r="H37" s="134">
        <v>2007</v>
      </c>
      <c r="I37" s="134">
        <v>2012</v>
      </c>
      <c r="J37" s="134">
        <f t="shared" si="6"/>
        <v>6</v>
      </c>
      <c r="K37" s="135" t="s">
        <v>714</v>
      </c>
      <c r="L37" s="136" t="s">
        <v>451</v>
      </c>
      <c r="M37" s="135"/>
      <c r="N37" s="136"/>
      <c r="O37" s="135"/>
      <c r="P37" s="136"/>
      <c r="Q37" s="135"/>
      <c r="R37" s="136"/>
      <c r="S37" s="137" t="s">
        <v>30</v>
      </c>
      <c r="T37" s="166" t="s">
        <v>213</v>
      </c>
      <c r="U37" s="138" t="s">
        <v>1333</v>
      </c>
      <c r="V37" s="167" t="s">
        <v>103</v>
      </c>
      <c r="W37" s="139">
        <v>5</v>
      </c>
      <c r="X37" s="139">
        <v>10000</v>
      </c>
      <c r="Y37" s="139"/>
      <c r="Z37" s="2" t="s">
        <v>11</v>
      </c>
      <c r="AA37" s="2"/>
      <c r="AB37" s="2" t="s">
        <v>12</v>
      </c>
      <c r="AC37" s="2" t="s">
        <v>13</v>
      </c>
      <c r="AD37" s="2"/>
      <c r="AE37" s="2"/>
      <c r="AF37" s="2"/>
      <c r="AG37" s="140">
        <v>39421</v>
      </c>
      <c r="AH37" s="140"/>
      <c r="AI37" s="194"/>
      <c r="AJ37" s="165"/>
    </row>
    <row r="38" spans="1:36" ht="47.25" customHeight="1">
      <c r="A38" s="129">
        <f t="shared" si="4"/>
        <v>33</v>
      </c>
      <c r="B38" s="130" t="s">
        <v>826</v>
      </c>
      <c r="C38" s="131" t="s">
        <v>50</v>
      </c>
      <c r="D38" s="132" t="s">
        <v>5</v>
      </c>
      <c r="E38" s="132" t="s">
        <v>6</v>
      </c>
      <c r="F38" s="133" t="s">
        <v>1218</v>
      </c>
      <c r="G38" s="133" t="s">
        <v>187</v>
      </c>
      <c r="H38" s="134">
        <v>2008</v>
      </c>
      <c r="I38" s="134">
        <v>2013</v>
      </c>
      <c r="J38" s="134">
        <f t="shared" si="6"/>
        <v>6</v>
      </c>
      <c r="K38" s="135" t="s">
        <v>709</v>
      </c>
      <c r="L38" s="136" t="s">
        <v>1306</v>
      </c>
      <c r="M38" s="135"/>
      <c r="N38" s="136"/>
      <c r="O38" s="135"/>
      <c r="P38" s="136"/>
      <c r="Q38" s="135"/>
      <c r="R38" s="136"/>
      <c r="S38" s="137" t="s">
        <v>213</v>
      </c>
      <c r="T38" s="162"/>
      <c r="U38" s="138" t="s">
        <v>10</v>
      </c>
      <c r="V38" s="163" t="s">
        <v>1333</v>
      </c>
      <c r="W38" s="139">
        <v>2</v>
      </c>
      <c r="X38" s="139">
        <v>10000</v>
      </c>
      <c r="Y38" s="139"/>
      <c r="Z38" s="2" t="s">
        <v>574</v>
      </c>
      <c r="AA38" s="2">
        <v>20</v>
      </c>
      <c r="AB38" s="2" t="s">
        <v>453</v>
      </c>
      <c r="AC38" s="68" t="s">
        <v>13</v>
      </c>
      <c r="AD38" s="2"/>
      <c r="AE38" s="2"/>
      <c r="AF38" s="2"/>
      <c r="AG38" s="140">
        <v>39421</v>
      </c>
      <c r="AH38" s="140"/>
      <c r="AI38" s="194"/>
      <c r="AJ38" s="165"/>
    </row>
    <row r="39" spans="1:36" ht="31.5" customHeight="1">
      <c r="A39" s="129">
        <f t="shared" si="4"/>
        <v>34</v>
      </c>
      <c r="B39" s="130" t="s">
        <v>827</v>
      </c>
      <c r="C39" s="131" t="s">
        <v>49</v>
      </c>
      <c r="D39" s="132" t="s">
        <v>5</v>
      </c>
      <c r="E39" s="132" t="s">
        <v>6</v>
      </c>
      <c r="F39" s="133" t="s">
        <v>1218</v>
      </c>
      <c r="G39" s="133" t="s">
        <v>187</v>
      </c>
      <c r="H39" s="134">
        <v>2008</v>
      </c>
      <c r="I39" s="134">
        <v>2014</v>
      </c>
      <c r="J39" s="134">
        <f t="shared" si="6"/>
        <v>7</v>
      </c>
      <c r="K39" s="135" t="s">
        <v>714</v>
      </c>
      <c r="L39" s="136" t="s">
        <v>451</v>
      </c>
      <c r="M39" s="135"/>
      <c r="N39" s="136"/>
      <c r="O39" s="135"/>
      <c r="P39" s="136"/>
      <c r="Q39" s="135"/>
      <c r="R39" s="136"/>
      <c r="S39" s="137" t="s">
        <v>213</v>
      </c>
      <c r="T39" s="162"/>
      <c r="U39" s="138" t="s">
        <v>103</v>
      </c>
      <c r="V39" s="163" t="s">
        <v>1333</v>
      </c>
      <c r="W39" s="139">
        <v>2</v>
      </c>
      <c r="X39" s="139">
        <v>10000</v>
      </c>
      <c r="Y39" s="139"/>
      <c r="Z39" s="2" t="s">
        <v>574</v>
      </c>
      <c r="AA39" s="2">
        <v>20</v>
      </c>
      <c r="AB39" s="2" t="s">
        <v>453</v>
      </c>
      <c r="AC39" s="68" t="s">
        <v>13</v>
      </c>
      <c r="AD39" s="2"/>
      <c r="AE39" s="2"/>
      <c r="AF39" s="2"/>
      <c r="AG39" s="140">
        <v>39421</v>
      </c>
      <c r="AH39" s="140"/>
      <c r="AI39" s="194"/>
      <c r="AJ39" s="165"/>
    </row>
    <row r="40" spans="1:36" ht="31.5" customHeight="1">
      <c r="A40" s="129">
        <f t="shared" si="4"/>
        <v>35</v>
      </c>
      <c r="B40" s="130" t="s">
        <v>828</v>
      </c>
      <c r="C40" s="131" t="s">
        <v>44</v>
      </c>
      <c r="D40" s="132" t="s">
        <v>682</v>
      </c>
      <c r="E40" s="132" t="s">
        <v>47</v>
      </c>
      <c r="F40" s="133" t="s">
        <v>45</v>
      </c>
      <c r="G40" s="133" t="s">
        <v>46</v>
      </c>
      <c r="H40" s="134">
        <v>2008</v>
      </c>
      <c r="I40" s="134">
        <v>2010</v>
      </c>
      <c r="J40" s="134">
        <f t="shared" si="6"/>
        <v>3</v>
      </c>
      <c r="K40" s="135" t="s">
        <v>19</v>
      </c>
      <c r="L40" s="136" t="s">
        <v>567</v>
      </c>
      <c r="M40" s="135"/>
      <c r="N40" s="136"/>
      <c r="O40" s="135"/>
      <c r="P40" s="136"/>
      <c r="Q40" s="135"/>
      <c r="R40" s="136"/>
      <c r="S40" s="137" t="s">
        <v>633</v>
      </c>
      <c r="T40" s="162" t="s">
        <v>488</v>
      </c>
      <c r="U40" s="138" t="s">
        <v>593</v>
      </c>
      <c r="V40" s="163"/>
      <c r="W40" s="139">
        <v>2</v>
      </c>
      <c r="X40" s="139">
        <v>706</v>
      </c>
      <c r="Y40" s="139"/>
      <c r="Z40" s="2" t="s">
        <v>574</v>
      </c>
      <c r="AA40" s="2" t="s">
        <v>48</v>
      </c>
      <c r="AB40" s="68" t="s">
        <v>12</v>
      </c>
      <c r="AC40" s="68" t="s">
        <v>13</v>
      </c>
      <c r="AD40" s="2"/>
      <c r="AE40" s="2"/>
      <c r="AF40" s="2"/>
      <c r="AG40" s="140">
        <v>39421</v>
      </c>
      <c r="AH40" s="140"/>
      <c r="AI40" s="194"/>
      <c r="AJ40" s="165"/>
    </row>
    <row r="41" spans="1:36" ht="45" customHeight="1">
      <c r="A41" s="129">
        <f t="shared" si="4"/>
        <v>36</v>
      </c>
      <c r="B41" s="130" t="s">
        <v>829</v>
      </c>
      <c r="C41" s="131" t="s">
        <v>778</v>
      </c>
      <c r="D41" s="132" t="s">
        <v>1184</v>
      </c>
      <c r="E41" s="132" t="s">
        <v>1185</v>
      </c>
      <c r="F41" s="133" t="s">
        <v>1186</v>
      </c>
      <c r="G41" s="133" t="s">
        <v>1282</v>
      </c>
      <c r="H41" s="134">
        <v>2008</v>
      </c>
      <c r="I41" s="134">
        <v>2012</v>
      </c>
      <c r="J41" s="134">
        <f t="shared" si="6"/>
        <v>5</v>
      </c>
      <c r="K41" s="135" t="s">
        <v>709</v>
      </c>
      <c r="L41" s="136" t="s">
        <v>1283</v>
      </c>
      <c r="M41" s="135"/>
      <c r="N41" s="136"/>
      <c r="O41" s="135"/>
      <c r="P41" s="136"/>
      <c r="Q41" s="135"/>
      <c r="R41" s="136"/>
      <c r="S41" s="137" t="s">
        <v>213</v>
      </c>
      <c r="T41" s="162"/>
      <c r="U41" s="138" t="s">
        <v>10</v>
      </c>
      <c r="V41" s="163"/>
      <c r="W41" s="139">
        <v>5</v>
      </c>
      <c r="X41" s="139">
        <v>30000</v>
      </c>
      <c r="Y41" s="139"/>
      <c r="Z41" s="2" t="s">
        <v>574</v>
      </c>
      <c r="AA41" s="2">
        <v>800</v>
      </c>
      <c r="AB41" s="2" t="s">
        <v>1334</v>
      </c>
      <c r="AC41" s="2" t="s">
        <v>453</v>
      </c>
      <c r="AD41" s="68" t="s">
        <v>12</v>
      </c>
      <c r="AE41" s="68" t="s">
        <v>13</v>
      </c>
      <c r="AF41" s="2"/>
      <c r="AG41" s="140">
        <v>39421</v>
      </c>
      <c r="AH41" s="140"/>
      <c r="AI41" s="194"/>
      <c r="AJ41" s="165"/>
    </row>
    <row r="42" spans="1:36" ht="46.5" customHeight="1">
      <c r="A42" s="129">
        <f t="shared" si="4"/>
        <v>37</v>
      </c>
      <c r="B42" s="130" t="s">
        <v>830</v>
      </c>
      <c r="C42" s="131" t="s">
        <v>1183</v>
      </c>
      <c r="D42" s="132" t="s">
        <v>1184</v>
      </c>
      <c r="E42" s="132" t="s">
        <v>1185</v>
      </c>
      <c r="F42" s="133" t="s">
        <v>1186</v>
      </c>
      <c r="G42" s="133" t="s">
        <v>1282</v>
      </c>
      <c r="H42" s="134">
        <v>2008</v>
      </c>
      <c r="I42" s="134">
        <v>2012</v>
      </c>
      <c r="J42" s="134">
        <f t="shared" si="6"/>
        <v>5</v>
      </c>
      <c r="K42" s="135" t="s">
        <v>709</v>
      </c>
      <c r="L42" s="136" t="s">
        <v>1283</v>
      </c>
      <c r="M42" s="135"/>
      <c r="N42" s="136"/>
      <c r="O42" s="135"/>
      <c r="P42" s="136"/>
      <c r="Q42" s="135"/>
      <c r="R42" s="136"/>
      <c r="S42" s="137" t="s">
        <v>30</v>
      </c>
      <c r="T42" s="162"/>
      <c r="U42" s="138" t="s">
        <v>10</v>
      </c>
      <c r="V42" s="163"/>
      <c r="W42" s="139">
        <v>5</v>
      </c>
      <c r="X42" s="139">
        <v>30000</v>
      </c>
      <c r="Y42" s="139"/>
      <c r="Z42" s="2" t="s">
        <v>574</v>
      </c>
      <c r="AA42" s="2">
        <v>800</v>
      </c>
      <c r="AB42" s="2" t="s">
        <v>1334</v>
      </c>
      <c r="AC42" s="2" t="s">
        <v>453</v>
      </c>
      <c r="AD42" s="68" t="s">
        <v>12</v>
      </c>
      <c r="AE42" s="68" t="s">
        <v>13</v>
      </c>
      <c r="AF42" s="2"/>
      <c r="AG42" s="140">
        <v>39421</v>
      </c>
      <c r="AH42" s="140"/>
      <c r="AI42" s="194"/>
      <c r="AJ42" s="165"/>
    </row>
    <row r="43" spans="1:36" ht="37.5" customHeight="1">
      <c r="A43" s="129">
        <f t="shared" si="4"/>
        <v>38</v>
      </c>
      <c r="B43" s="130" t="s">
        <v>831</v>
      </c>
      <c r="C43" s="131" t="s">
        <v>502</v>
      </c>
      <c r="D43" s="132" t="s">
        <v>1184</v>
      </c>
      <c r="E43" s="132" t="s">
        <v>1330</v>
      </c>
      <c r="F43" s="133" t="s">
        <v>503</v>
      </c>
      <c r="G43" s="133" t="s">
        <v>194</v>
      </c>
      <c r="H43" s="134">
        <v>2008</v>
      </c>
      <c r="I43" s="134">
        <v>2012</v>
      </c>
      <c r="J43" s="134">
        <f t="shared" si="6"/>
        <v>5</v>
      </c>
      <c r="K43" s="135" t="s">
        <v>710</v>
      </c>
      <c r="L43" s="136" t="s">
        <v>569</v>
      </c>
      <c r="M43" s="135"/>
      <c r="N43" s="136"/>
      <c r="O43" s="135"/>
      <c r="P43" s="136"/>
      <c r="Q43" s="135"/>
      <c r="R43" s="136"/>
      <c r="S43" s="137"/>
      <c r="T43" s="162"/>
      <c r="U43" s="138" t="s">
        <v>22</v>
      </c>
      <c r="V43" s="163"/>
      <c r="W43" s="139">
        <v>6</v>
      </c>
      <c r="X43" s="139">
        <v>240</v>
      </c>
      <c r="Y43" s="139"/>
      <c r="Z43" s="2" t="s">
        <v>574</v>
      </c>
      <c r="AA43" s="2">
        <v>25</v>
      </c>
      <c r="AB43" s="2" t="s">
        <v>1334</v>
      </c>
      <c r="AC43" s="68" t="s">
        <v>12</v>
      </c>
      <c r="AD43" s="68" t="s">
        <v>13</v>
      </c>
      <c r="AE43" s="2"/>
      <c r="AF43" s="2"/>
      <c r="AG43" s="140" t="s">
        <v>504</v>
      </c>
      <c r="AH43" s="140"/>
      <c r="AI43" s="194"/>
      <c r="AJ43" s="165"/>
    </row>
    <row r="44" spans="1:36" ht="36.75" customHeight="1">
      <c r="A44" s="129">
        <f t="shared" si="4"/>
        <v>39</v>
      </c>
      <c r="B44" s="168" t="s">
        <v>705</v>
      </c>
      <c r="C44" s="56" t="s">
        <v>706</v>
      </c>
      <c r="D44" s="97" t="s">
        <v>1535</v>
      </c>
      <c r="E44" s="57" t="s">
        <v>1330</v>
      </c>
      <c r="F44" s="59" t="s">
        <v>1365</v>
      </c>
      <c r="G44" s="59" t="s">
        <v>189</v>
      </c>
      <c r="H44" s="60">
        <v>2007</v>
      </c>
      <c r="I44" s="60">
        <v>2010</v>
      </c>
      <c r="J44" s="60">
        <v>4</v>
      </c>
      <c r="K44" s="61" t="s">
        <v>711</v>
      </c>
      <c r="L44" s="62" t="s">
        <v>588</v>
      </c>
      <c r="M44" s="61" t="s">
        <v>711</v>
      </c>
      <c r="N44" s="62" t="s">
        <v>1332</v>
      </c>
      <c r="O44" s="61" t="s">
        <v>710</v>
      </c>
      <c r="P44" s="62" t="s">
        <v>663</v>
      </c>
      <c r="Q44" s="61" t="s">
        <v>710</v>
      </c>
      <c r="R44" s="62" t="s">
        <v>569</v>
      </c>
      <c r="S44" s="63"/>
      <c r="T44" s="64"/>
      <c r="U44" s="65" t="s">
        <v>10</v>
      </c>
      <c r="V44" s="66"/>
      <c r="W44" s="67">
        <v>6</v>
      </c>
      <c r="X44" s="67">
        <v>5000</v>
      </c>
      <c r="Y44" s="67"/>
      <c r="Z44" s="68" t="s">
        <v>574</v>
      </c>
      <c r="AA44" s="68">
        <v>200</v>
      </c>
      <c r="AB44" s="68" t="s">
        <v>1334</v>
      </c>
      <c r="AC44" s="68" t="s">
        <v>12</v>
      </c>
      <c r="AD44" s="68" t="s">
        <v>13</v>
      </c>
      <c r="AE44" s="68"/>
      <c r="AF44" s="68"/>
      <c r="AG44" s="69">
        <v>39392</v>
      </c>
      <c r="AH44" s="69"/>
      <c r="AI44" s="194"/>
      <c r="AJ44" s="165"/>
    </row>
    <row r="45" spans="1:36" ht="36.75" customHeight="1">
      <c r="A45" s="129">
        <f t="shared" si="4"/>
        <v>40</v>
      </c>
      <c r="B45" s="168" t="s">
        <v>703</v>
      </c>
      <c r="C45" s="89" t="s">
        <v>704</v>
      </c>
      <c r="D45" s="57" t="s">
        <v>1535</v>
      </c>
      <c r="E45" s="58" t="s">
        <v>1330</v>
      </c>
      <c r="F45" s="57" t="s">
        <v>1365</v>
      </c>
      <c r="G45" s="59" t="s">
        <v>189</v>
      </c>
      <c r="H45" s="60">
        <v>2007</v>
      </c>
      <c r="I45" s="60">
        <v>2010</v>
      </c>
      <c r="J45" s="60">
        <v>4</v>
      </c>
      <c r="K45" s="61" t="s">
        <v>711</v>
      </c>
      <c r="L45" s="62" t="s">
        <v>1332</v>
      </c>
      <c r="M45" s="61" t="s">
        <v>710</v>
      </c>
      <c r="N45" s="62" t="s">
        <v>663</v>
      </c>
      <c r="O45" s="61" t="s">
        <v>710</v>
      </c>
      <c r="P45" s="62" t="s">
        <v>569</v>
      </c>
      <c r="Q45" s="61"/>
      <c r="R45" s="62"/>
      <c r="S45" s="63"/>
      <c r="T45" s="64"/>
      <c r="U45" s="65" t="s">
        <v>10</v>
      </c>
      <c r="V45" s="66"/>
      <c r="W45" s="67">
        <v>6</v>
      </c>
      <c r="X45" s="67">
        <v>5000</v>
      </c>
      <c r="Y45" s="67"/>
      <c r="Z45" s="68" t="s">
        <v>574</v>
      </c>
      <c r="AA45" s="68">
        <v>200</v>
      </c>
      <c r="AB45" s="68" t="s">
        <v>1334</v>
      </c>
      <c r="AC45" s="68" t="s">
        <v>12</v>
      </c>
      <c r="AD45" s="68" t="s">
        <v>13</v>
      </c>
      <c r="AE45" s="68"/>
      <c r="AF45" s="68"/>
      <c r="AG45" s="69">
        <v>39392</v>
      </c>
      <c r="AH45" s="69"/>
      <c r="AI45" s="194"/>
      <c r="AJ45" s="165"/>
    </row>
    <row r="46" spans="1:36" ht="36.75" customHeight="1">
      <c r="A46" s="129">
        <f t="shared" si="4"/>
        <v>41</v>
      </c>
      <c r="B46" s="55" t="s">
        <v>701</v>
      </c>
      <c r="C46" s="89" t="s">
        <v>702</v>
      </c>
      <c r="D46" s="57" t="s">
        <v>1535</v>
      </c>
      <c r="E46" s="58" t="s">
        <v>1330</v>
      </c>
      <c r="F46" s="57" t="s">
        <v>1365</v>
      </c>
      <c r="G46" s="59" t="s">
        <v>189</v>
      </c>
      <c r="H46" s="60">
        <v>2007</v>
      </c>
      <c r="I46" s="60">
        <v>2007</v>
      </c>
      <c r="J46" s="60">
        <v>1</v>
      </c>
      <c r="K46" s="61" t="s">
        <v>710</v>
      </c>
      <c r="L46" s="62" t="s">
        <v>569</v>
      </c>
      <c r="M46" s="61"/>
      <c r="N46" s="62"/>
      <c r="O46" s="61"/>
      <c r="P46" s="62"/>
      <c r="Q46" s="61"/>
      <c r="R46" s="62"/>
      <c r="S46" s="63"/>
      <c r="T46" s="64"/>
      <c r="U46" s="65" t="s">
        <v>10</v>
      </c>
      <c r="V46" s="66"/>
      <c r="W46" s="67">
        <v>6</v>
      </c>
      <c r="X46" s="67">
        <v>5000</v>
      </c>
      <c r="Y46" s="67"/>
      <c r="Z46" s="68" t="s">
        <v>574</v>
      </c>
      <c r="AA46" s="68">
        <v>200</v>
      </c>
      <c r="AB46" s="68" t="s">
        <v>1334</v>
      </c>
      <c r="AC46" s="68" t="s">
        <v>12</v>
      </c>
      <c r="AD46" s="68" t="s">
        <v>13</v>
      </c>
      <c r="AE46" s="68"/>
      <c r="AF46" s="68"/>
      <c r="AG46" s="69">
        <v>39392</v>
      </c>
      <c r="AH46" s="69"/>
      <c r="AI46" s="194"/>
      <c r="AJ46" s="165"/>
    </row>
    <row r="47" spans="1:36" ht="56.25">
      <c r="A47" s="129">
        <f t="shared" si="4"/>
        <v>42</v>
      </c>
      <c r="B47" s="55" t="s">
        <v>1475</v>
      </c>
      <c r="C47" s="56" t="s">
        <v>1534</v>
      </c>
      <c r="D47" s="57" t="s">
        <v>1535</v>
      </c>
      <c r="E47" s="58" t="s">
        <v>1536</v>
      </c>
      <c r="F47" s="59" t="s">
        <v>1537</v>
      </c>
      <c r="G47" s="59" t="s">
        <v>193</v>
      </c>
      <c r="H47" s="60">
        <v>2007</v>
      </c>
      <c r="I47" s="60">
        <v>2009</v>
      </c>
      <c r="J47" s="60">
        <v>3</v>
      </c>
      <c r="K47" s="61" t="s">
        <v>713</v>
      </c>
      <c r="L47" s="62" t="s">
        <v>129</v>
      </c>
      <c r="M47" s="61"/>
      <c r="N47" s="62"/>
      <c r="O47" s="61"/>
      <c r="P47" s="62"/>
      <c r="Q47" s="61"/>
      <c r="R47" s="62"/>
      <c r="S47" s="63" t="s">
        <v>1538</v>
      </c>
      <c r="T47" s="64"/>
      <c r="U47" s="65" t="s">
        <v>593</v>
      </c>
      <c r="V47" s="66"/>
      <c r="W47" s="67">
        <v>1</v>
      </c>
      <c r="X47" s="67">
        <v>600</v>
      </c>
      <c r="Y47" s="67">
        <v>600</v>
      </c>
      <c r="Z47" s="68" t="s">
        <v>574</v>
      </c>
      <c r="AA47" s="68">
        <v>35</v>
      </c>
      <c r="AB47" s="68" t="s">
        <v>2</v>
      </c>
      <c r="AC47" s="68" t="s">
        <v>446</v>
      </c>
      <c r="AD47" s="68"/>
      <c r="AE47" s="68"/>
      <c r="AF47" s="68"/>
      <c r="AG47" s="69">
        <v>39330</v>
      </c>
      <c r="AH47" s="69"/>
      <c r="AI47" s="194"/>
      <c r="AJ47" s="165"/>
    </row>
    <row r="48" spans="1:36" ht="38.25">
      <c r="A48" s="129">
        <f t="shared" si="4"/>
        <v>43</v>
      </c>
      <c r="B48" s="55" t="s">
        <v>3</v>
      </c>
      <c r="C48" s="56" t="s">
        <v>4</v>
      </c>
      <c r="D48" s="57" t="s">
        <v>5</v>
      </c>
      <c r="E48" s="57" t="s">
        <v>6</v>
      </c>
      <c r="F48" s="59" t="s">
        <v>7</v>
      </c>
      <c r="G48" s="59" t="s">
        <v>7</v>
      </c>
      <c r="H48" s="60">
        <v>2008</v>
      </c>
      <c r="I48" s="60">
        <v>2015</v>
      </c>
      <c r="J48" s="60">
        <v>8</v>
      </c>
      <c r="K48" s="61" t="s">
        <v>709</v>
      </c>
      <c r="L48" s="62" t="s">
        <v>8</v>
      </c>
      <c r="M48" s="61"/>
      <c r="N48" s="62"/>
      <c r="O48" s="61"/>
      <c r="P48" s="62"/>
      <c r="Q48" s="61"/>
      <c r="R48" s="62"/>
      <c r="S48" s="63"/>
      <c r="T48" s="64"/>
      <c r="U48" s="65" t="s">
        <v>10</v>
      </c>
      <c r="V48" s="66"/>
      <c r="W48" s="67"/>
      <c r="X48" s="67">
        <v>100000</v>
      </c>
      <c r="Y48" s="67"/>
      <c r="Z48" s="68" t="s">
        <v>11</v>
      </c>
      <c r="AA48" s="68"/>
      <c r="AB48" s="68" t="s">
        <v>12</v>
      </c>
      <c r="AC48" s="68" t="s">
        <v>13</v>
      </c>
      <c r="AD48" s="68"/>
      <c r="AE48" s="68"/>
      <c r="AF48" s="68"/>
      <c r="AG48" s="69">
        <v>39317</v>
      </c>
      <c r="AH48" s="69"/>
      <c r="AI48" s="194"/>
      <c r="AJ48" s="165"/>
    </row>
    <row r="49" spans="1:36" ht="45">
      <c r="A49" s="129">
        <f t="shared" si="4"/>
        <v>44</v>
      </c>
      <c r="B49" s="70" t="s">
        <v>14</v>
      </c>
      <c r="C49" s="71" t="s">
        <v>15</v>
      </c>
      <c r="D49" s="72" t="s">
        <v>16</v>
      </c>
      <c r="E49" s="58" t="s">
        <v>17</v>
      </c>
      <c r="F49" s="73" t="s">
        <v>18</v>
      </c>
      <c r="G49" s="73" t="s">
        <v>18</v>
      </c>
      <c r="H49" s="60">
        <v>2007</v>
      </c>
      <c r="I49" s="60">
        <v>2007</v>
      </c>
      <c r="J49" s="60">
        <v>1</v>
      </c>
      <c r="K49" s="61" t="s">
        <v>19</v>
      </c>
      <c r="L49" s="62" t="s">
        <v>20</v>
      </c>
      <c r="M49" s="61"/>
      <c r="N49" s="62"/>
      <c r="O49" s="61"/>
      <c r="P49" s="62"/>
      <c r="Q49" s="61"/>
      <c r="R49" s="62"/>
      <c r="S49" s="63" t="s">
        <v>633</v>
      </c>
      <c r="T49" s="64" t="s">
        <v>21</v>
      </c>
      <c r="U49" s="65" t="s">
        <v>22</v>
      </c>
      <c r="V49" s="66"/>
      <c r="W49" s="67">
        <v>1</v>
      </c>
      <c r="X49" s="67">
        <v>2580</v>
      </c>
      <c r="Y49" s="67"/>
      <c r="Z49" s="68" t="s">
        <v>23</v>
      </c>
      <c r="AA49" s="68"/>
      <c r="AB49" s="68" t="s">
        <v>12</v>
      </c>
      <c r="AC49" s="68" t="s">
        <v>24</v>
      </c>
      <c r="AD49" s="68" t="s">
        <v>1315</v>
      </c>
      <c r="AE49" s="68"/>
      <c r="AF49" s="68"/>
      <c r="AG49" s="74">
        <v>39268</v>
      </c>
      <c r="AH49" s="74"/>
      <c r="AI49" s="194"/>
      <c r="AJ49" s="165"/>
    </row>
    <row r="50" spans="1:36" ht="67.5">
      <c r="A50" s="129">
        <f t="shared" si="4"/>
        <v>45</v>
      </c>
      <c r="B50" s="77" t="s">
        <v>854</v>
      </c>
      <c r="C50" s="71" t="s">
        <v>25</v>
      </c>
      <c r="D50" s="72" t="s">
        <v>26</v>
      </c>
      <c r="E50" s="58" t="s">
        <v>27</v>
      </c>
      <c r="F50" s="73" t="s">
        <v>28</v>
      </c>
      <c r="G50" s="73" t="s">
        <v>1578</v>
      </c>
      <c r="H50" s="60">
        <v>2007</v>
      </c>
      <c r="I50" s="60">
        <v>2012</v>
      </c>
      <c r="J50" s="60">
        <v>6</v>
      </c>
      <c r="K50" s="61" t="s">
        <v>709</v>
      </c>
      <c r="L50" s="62" t="s">
        <v>29</v>
      </c>
      <c r="M50" s="61"/>
      <c r="N50" s="62"/>
      <c r="O50" s="61"/>
      <c r="P50" s="62"/>
      <c r="Q50" s="61"/>
      <c r="R50" s="62"/>
      <c r="S50" s="63" t="s">
        <v>30</v>
      </c>
      <c r="T50" s="64" t="s">
        <v>1538</v>
      </c>
      <c r="U50" s="65" t="s">
        <v>10</v>
      </c>
      <c r="V50" s="66" t="s">
        <v>593</v>
      </c>
      <c r="W50" s="67">
        <v>1</v>
      </c>
      <c r="X50" s="67">
        <v>1363.5</v>
      </c>
      <c r="Y50" s="67"/>
      <c r="Z50" s="68" t="s">
        <v>31</v>
      </c>
      <c r="AA50" s="68"/>
      <c r="AB50" s="68" t="s">
        <v>2</v>
      </c>
      <c r="AC50" s="68" t="s">
        <v>446</v>
      </c>
      <c r="AD50" s="68"/>
      <c r="AE50" s="68"/>
      <c r="AF50" s="68"/>
      <c r="AG50" s="74">
        <v>39265</v>
      </c>
      <c r="AH50" s="74"/>
      <c r="AI50" s="165" t="s">
        <v>695</v>
      </c>
      <c r="AJ50" s="165" t="s">
        <v>254</v>
      </c>
    </row>
    <row r="51" spans="1:36" ht="51">
      <c r="A51" s="129">
        <f t="shared" si="4"/>
        <v>46</v>
      </c>
      <c r="B51" s="70" t="s">
        <v>447</v>
      </c>
      <c r="C51" s="71" t="s">
        <v>448</v>
      </c>
      <c r="D51" s="72" t="s">
        <v>449</v>
      </c>
      <c r="E51" s="58" t="s">
        <v>1574</v>
      </c>
      <c r="F51" s="73" t="s">
        <v>450</v>
      </c>
      <c r="G51" s="73" t="s">
        <v>450</v>
      </c>
      <c r="H51" s="60">
        <v>2007</v>
      </c>
      <c r="I51" s="60">
        <v>2016</v>
      </c>
      <c r="J51" s="60">
        <v>10</v>
      </c>
      <c r="K51" s="61" t="s">
        <v>710</v>
      </c>
      <c r="L51" s="62" t="s">
        <v>663</v>
      </c>
      <c r="M51" s="61" t="s">
        <v>714</v>
      </c>
      <c r="N51" s="62" t="s">
        <v>451</v>
      </c>
      <c r="O51" s="61" t="s">
        <v>711</v>
      </c>
      <c r="P51" s="62" t="s">
        <v>1219</v>
      </c>
      <c r="Q51" s="61" t="s">
        <v>707</v>
      </c>
      <c r="R51" s="62" t="s">
        <v>452</v>
      </c>
      <c r="S51" s="63" t="s">
        <v>30</v>
      </c>
      <c r="T51" s="64"/>
      <c r="U51" s="65" t="s">
        <v>10</v>
      </c>
      <c r="V51" s="66" t="s">
        <v>593</v>
      </c>
      <c r="W51" s="67">
        <v>1</v>
      </c>
      <c r="X51" s="67">
        <v>300</v>
      </c>
      <c r="Y51" s="67"/>
      <c r="Z51" s="68" t="s">
        <v>574</v>
      </c>
      <c r="AA51" s="68">
        <v>300</v>
      </c>
      <c r="AB51" s="68" t="s">
        <v>453</v>
      </c>
      <c r="AC51" s="68" t="s">
        <v>13</v>
      </c>
      <c r="AD51" s="68"/>
      <c r="AE51" s="68"/>
      <c r="AF51" s="68"/>
      <c r="AG51" s="74">
        <v>39209</v>
      </c>
      <c r="AH51" s="74"/>
      <c r="AI51" s="165" t="s">
        <v>695</v>
      </c>
      <c r="AJ51" s="165" t="s">
        <v>254</v>
      </c>
    </row>
    <row r="52" spans="1:36" ht="56.25">
      <c r="A52" s="129">
        <f t="shared" si="4"/>
        <v>47</v>
      </c>
      <c r="B52" s="70" t="s">
        <v>454</v>
      </c>
      <c r="C52" s="71" t="s">
        <v>1325</v>
      </c>
      <c r="D52" s="72" t="s">
        <v>1535</v>
      </c>
      <c r="E52" s="58" t="s">
        <v>1536</v>
      </c>
      <c r="F52" s="73" t="s">
        <v>1537</v>
      </c>
      <c r="G52" s="59" t="s">
        <v>193</v>
      </c>
      <c r="H52" s="60">
        <v>2007</v>
      </c>
      <c r="I52" s="60">
        <v>2009</v>
      </c>
      <c r="J52" s="60">
        <v>3</v>
      </c>
      <c r="K52" s="61" t="s">
        <v>713</v>
      </c>
      <c r="L52" s="62" t="s">
        <v>129</v>
      </c>
      <c r="M52" s="61"/>
      <c r="N52" s="62"/>
      <c r="O52" s="61"/>
      <c r="P52" s="62"/>
      <c r="Q52" s="61"/>
      <c r="R52" s="62"/>
      <c r="S52" s="63" t="s">
        <v>1538</v>
      </c>
      <c r="T52" s="64"/>
      <c r="U52" s="65" t="s">
        <v>593</v>
      </c>
      <c r="V52" s="66"/>
      <c r="W52" s="67">
        <v>1</v>
      </c>
      <c r="X52" s="67">
        <v>600</v>
      </c>
      <c r="Y52" s="67">
        <v>600</v>
      </c>
      <c r="Z52" s="68" t="s">
        <v>574</v>
      </c>
      <c r="AA52" s="68">
        <v>35</v>
      </c>
      <c r="AB52" s="68" t="s">
        <v>2</v>
      </c>
      <c r="AC52" s="68" t="s">
        <v>446</v>
      </c>
      <c r="AD52" s="68"/>
      <c r="AE52" s="68"/>
      <c r="AF52" s="68"/>
      <c r="AG52" s="74">
        <v>39209</v>
      </c>
      <c r="AH52" s="74"/>
      <c r="AI52" s="165" t="s">
        <v>696</v>
      </c>
      <c r="AJ52" s="165" t="s">
        <v>254</v>
      </c>
    </row>
    <row r="53" spans="1:36" ht="56.25">
      <c r="A53" s="129">
        <f t="shared" si="4"/>
        <v>48</v>
      </c>
      <c r="B53" s="70" t="s">
        <v>1326</v>
      </c>
      <c r="C53" s="71" t="s">
        <v>1325</v>
      </c>
      <c r="D53" s="72" t="s">
        <v>1535</v>
      </c>
      <c r="E53" s="58" t="s">
        <v>1536</v>
      </c>
      <c r="F53" s="73" t="s">
        <v>1537</v>
      </c>
      <c r="G53" s="59" t="s">
        <v>193</v>
      </c>
      <c r="H53" s="60">
        <v>2007</v>
      </c>
      <c r="I53" s="60">
        <v>2010</v>
      </c>
      <c r="J53" s="60">
        <v>4</v>
      </c>
      <c r="K53" s="61" t="s">
        <v>713</v>
      </c>
      <c r="L53" s="62" t="s">
        <v>129</v>
      </c>
      <c r="M53" s="61"/>
      <c r="N53" s="62"/>
      <c r="O53" s="61"/>
      <c r="P53" s="62"/>
      <c r="Q53" s="61"/>
      <c r="R53" s="62"/>
      <c r="S53" s="63" t="s">
        <v>1538</v>
      </c>
      <c r="T53" s="64"/>
      <c r="U53" s="65" t="s">
        <v>593</v>
      </c>
      <c r="V53" s="66"/>
      <c r="W53" s="67">
        <v>1</v>
      </c>
      <c r="X53" s="67">
        <v>600</v>
      </c>
      <c r="Y53" s="67">
        <v>600</v>
      </c>
      <c r="Z53" s="68" t="s">
        <v>574</v>
      </c>
      <c r="AA53" s="68">
        <v>35</v>
      </c>
      <c r="AB53" s="68" t="s">
        <v>2</v>
      </c>
      <c r="AC53" s="68" t="s">
        <v>446</v>
      </c>
      <c r="AD53" s="68"/>
      <c r="AE53" s="68"/>
      <c r="AF53" s="68"/>
      <c r="AG53" s="74">
        <v>39209</v>
      </c>
      <c r="AH53" s="74"/>
      <c r="AI53" s="165" t="s">
        <v>696</v>
      </c>
      <c r="AJ53" s="165" t="s">
        <v>254</v>
      </c>
    </row>
    <row r="54" spans="1:36" ht="60">
      <c r="A54" s="129">
        <f t="shared" si="4"/>
        <v>49</v>
      </c>
      <c r="B54" s="70" t="s">
        <v>1327</v>
      </c>
      <c r="C54" s="71" t="s">
        <v>1328</v>
      </c>
      <c r="D54" s="72" t="s">
        <v>1329</v>
      </c>
      <c r="E54" s="58" t="s">
        <v>1330</v>
      </c>
      <c r="F54" s="73" t="s">
        <v>1331</v>
      </c>
      <c r="G54" s="73" t="s">
        <v>194</v>
      </c>
      <c r="H54" s="60">
        <v>2007</v>
      </c>
      <c r="I54" s="60">
        <v>2007</v>
      </c>
      <c r="J54" s="60">
        <v>1</v>
      </c>
      <c r="K54" s="61" t="s">
        <v>710</v>
      </c>
      <c r="L54" s="62" t="s">
        <v>663</v>
      </c>
      <c r="M54" s="61" t="s">
        <v>711</v>
      </c>
      <c r="N54" s="62" t="s">
        <v>1332</v>
      </c>
      <c r="O54" s="61"/>
      <c r="P54" s="62"/>
      <c r="Q54" s="61"/>
      <c r="R54" s="62"/>
      <c r="S54" s="63"/>
      <c r="T54" s="64"/>
      <c r="U54" s="65" t="s">
        <v>10</v>
      </c>
      <c r="V54" s="66" t="s">
        <v>1333</v>
      </c>
      <c r="W54" s="67">
        <v>1</v>
      </c>
      <c r="X54" s="67">
        <v>1500</v>
      </c>
      <c r="Y54" s="67"/>
      <c r="Z54" s="68" t="s">
        <v>574</v>
      </c>
      <c r="AA54" s="68">
        <v>200</v>
      </c>
      <c r="AB54" s="68" t="s">
        <v>1334</v>
      </c>
      <c r="AC54" s="68" t="s">
        <v>12</v>
      </c>
      <c r="AD54" s="68" t="s">
        <v>13</v>
      </c>
      <c r="AE54" s="68"/>
      <c r="AF54" s="68"/>
      <c r="AG54" s="74">
        <v>39198</v>
      </c>
      <c r="AH54" s="74"/>
      <c r="AI54" s="165"/>
      <c r="AJ54" s="165" t="s">
        <v>692</v>
      </c>
    </row>
    <row r="55" spans="1:36" ht="67.5">
      <c r="A55" s="129">
        <f t="shared" si="4"/>
        <v>50</v>
      </c>
      <c r="B55" s="70" t="s">
        <v>1335</v>
      </c>
      <c r="C55" s="71" t="s">
        <v>291</v>
      </c>
      <c r="D55" s="72" t="s">
        <v>1329</v>
      </c>
      <c r="E55" s="58" t="s">
        <v>292</v>
      </c>
      <c r="F55" s="73" t="s">
        <v>293</v>
      </c>
      <c r="G55" s="73" t="s">
        <v>190</v>
      </c>
      <c r="H55" s="60">
        <v>2007</v>
      </c>
      <c r="I55" s="60">
        <v>2009</v>
      </c>
      <c r="J55" s="60">
        <v>2</v>
      </c>
      <c r="K55" s="61" t="s">
        <v>711</v>
      </c>
      <c r="L55" s="62" t="s">
        <v>1219</v>
      </c>
      <c r="M55" s="61" t="s">
        <v>710</v>
      </c>
      <c r="N55" s="62" t="s">
        <v>663</v>
      </c>
      <c r="O55" s="61"/>
      <c r="P55" s="62"/>
      <c r="Q55" s="61"/>
      <c r="R55" s="62"/>
      <c r="S55" s="63"/>
      <c r="T55" s="64"/>
      <c r="U55" s="65" t="s">
        <v>10</v>
      </c>
      <c r="V55" s="66" t="s">
        <v>103</v>
      </c>
      <c r="W55" s="67">
        <v>12</v>
      </c>
      <c r="X55" s="67">
        <v>360</v>
      </c>
      <c r="Y55" s="67"/>
      <c r="Z55" s="68" t="s">
        <v>574</v>
      </c>
      <c r="AA55" s="68">
        <v>200</v>
      </c>
      <c r="AB55" s="68" t="s">
        <v>1334</v>
      </c>
      <c r="AC55" s="68" t="s">
        <v>12</v>
      </c>
      <c r="AD55" s="68"/>
      <c r="AE55" s="68"/>
      <c r="AF55" s="68"/>
      <c r="AG55" s="74">
        <v>39175</v>
      </c>
      <c r="AH55" s="74"/>
      <c r="AI55" s="165" t="s">
        <v>696</v>
      </c>
      <c r="AJ55" s="165" t="s">
        <v>252</v>
      </c>
    </row>
    <row r="56" spans="1:36" ht="56.25">
      <c r="A56" s="129">
        <f t="shared" si="4"/>
        <v>51</v>
      </c>
      <c r="B56" s="70" t="s">
        <v>294</v>
      </c>
      <c r="C56" s="71" t="s">
        <v>295</v>
      </c>
      <c r="D56" s="72" t="s">
        <v>1329</v>
      </c>
      <c r="E56" s="58" t="s">
        <v>292</v>
      </c>
      <c r="F56" s="73" t="s">
        <v>293</v>
      </c>
      <c r="G56" s="73" t="s">
        <v>190</v>
      </c>
      <c r="H56" s="60">
        <v>2007</v>
      </c>
      <c r="I56" s="60">
        <v>2009</v>
      </c>
      <c r="J56" s="60">
        <f>IF(I56&lt;&gt;"",I56-H56+1,"")</f>
        <v>3</v>
      </c>
      <c r="K56" s="61" t="s">
        <v>710</v>
      </c>
      <c r="L56" s="62" t="s">
        <v>569</v>
      </c>
      <c r="M56" s="61"/>
      <c r="N56" s="62"/>
      <c r="O56" s="61"/>
      <c r="P56" s="62"/>
      <c r="Q56" s="61"/>
      <c r="R56" s="62"/>
      <c r="S56" s="63"/>
      <c r="T56" s="64"/>
      <c r="U56" s="65" t="s">
        <v>10</v>
      </c>
      <c r="V56" s="66" t="s">
        <v>103</v>
      </c>
      <c r="W56" s="67">
        <v>12</v>
      </c>
      <c r="X56" s="67">
        <v>360</v>
      </c>
      <c r="Y56" s="67"/>
      <c r="Z56" s="68" t="s">
        <v>574</v>
      </c>
      <c r="AA56" s="68">
        <v>200</v>
      </c>
      <c r="AB56" s="68" t="s">
        <v>1334</v>
      </c>
      <c r="AC56" s="68" t="s">
        <v>12</v>
      </c>
      <c r="AD56" s="68"/>
      <c r="AE56" s="68"/>
      <c r="AF56" s="68"/>
      <c r="AG56" s="74">
        <v>39175</v>
      </c>
      <c r="AH56" s="74"/>
      <c r="AI56" s="165" t="s">
        <v>697</v>
      </c>
      <c r="AJ56" s="165" t="s">
        <v>252</v>
      </c>
    </row>
    <row r="57" spans="1:36" ht="67.5">
      <c r="A57" s="129">
        <f t="shared" si="4"/>
        <v>52</v>
      </c>
      <c r="B57" s="70" t="s">
        <v>296</v>
      </c>
      <c r="C57" s="71" t="s">
        <v>297</v>
      </c>
      <c r="D57" s="72" t="s">
        <v>1329</v>
      </c>
      <c r="E57" s="58" t="s">
        <v>292</v>
      </c>
      <c r="F57" s="73" t="s">
        <v>293</v>
      </c>
      <c r="G57" s="73" t="s">
        <v>190</v>
      </c>
      <c r="H57" s="60">
        <v>2007</v>
      </c>
      <c r="I57" s="60">
        <v>2009</v>
      </c>
      <c r="J57" s="60">
        <v>2</v>
      </c>
      <c r="K57" s="61" t="s">
        <v>711</v>
      </c>
      <c r="L57" s="62" t="s">
        <v>1219</v>
      </c>
      <c r="M57" s="61" t="s">
        <v>710</v>
      </c>
      <c r="N57" s="62" t="s">
        <v>663</v>
      </c>
      <c r="O57" s="61"/>
      <c r="P57" s="62"/>
      <c r="Q57" s="61"/>
      <c r="R57" s="62"/>
      <c r="S57" s="63"/>
      <c r="T57" s="64"/>
      <c r="U57" s="65" t="s">
        <v>10</v>
      </c>
      <c r="V57" s="66" t="s">
        <v>103</v>
      </c>
      <c r="W57" s="67">
        <v>12</v>
      </c>
      <c r="X57" s="67">
        <v>360</v>
      </c>
      <c r="Y57" s="67"/>
      <c r="Z57" s="68" t="s">
        <v>574</v>
      </c>
      <c r="AA57" s="68">
        <v>200</v>
      </c>
      <c r="AB57" s="68" t="s">
        <v>1334</v>
      </c>
      <c r="AC57" s="68" t="s">
        <v>12</v>
      </c>
      <c r="AD57" s="68"/>
      <c r="AE57" s="68"/>
      <c r="AF57" s="68"/>
      <c r="AG57" s="74">
        <v>39175</v>
      </c>
      <c r="AH57" s="74"/>
      <c r="AI57" s="165"/>
      <c r="AJ57" s="165"/>
    </row>
    <row r="58" spans="1:36" ht="78.75">
      <c r="A58" s="129">
        <f t="shared" si="4"/>
        <v>53</v>
      </c>
      <c r="B58" s="70" t="s">
        <v>298</v>
      </c>
      <c r="C58" s="71" t="s">
        <v>299</v>
      </c>
      <c r="D58" s="72" t="s">
        <v>1329</v>
      </c>
      <c r="E58" s="58" t="s">
        <v>292</v>
      </c>
      <c r="F58" s="73" t="s">
        <v>293</v>
      </c>
      <c r="G58" s="73" t="s">
        <v>190</v>
      </c>
      <c r="H58" s="60">
        <v>2007</v>
      </c>
      <c r="I58" s="60">
        <v>2007</v>
      </c>
      <c r="J58" s="60">
        <f aca="true" t="shared" si="7" ref="J58:J123">IF(I58&lt;&gt;"",I58-H58+1,"")</f>
        <v>1</v>
      </c>
      <c r="K58" s="61" t="s">
        <v>711</v>
      </c>
      <c r="L58" s="62" t="s">
        <v>1219</v>
      </c>
      <c r="M58" s="61" t="s">
        <v>710</v>
      </c>
      <c r="N58" s="62" t="s">
        <v>663</v>
      </c>
      <c r="O58" s="61"/>
      <c r="P58" s="62"/>
      <c r="Q58" s="61"/>
      <c r="R58" s="62"/>
      <c r="S58" s="63"/>
      <c r="T58" s="64"/>
      <c r="U58" s="65" t="s">
        <v>10</v>
      </c>
      <c r="V58" s="66" t="s">
        <v>103</v>
      </c>
      <c r="W58" s="67">
        <v>13</v>
      </c>
      <c r="X58" s="67">
        <v>360</v>
      </c>
      <c r="Y58" s="67"/>
      <c r="Z58" s="68" t="s">
        <v>574</v>
      </c>
      <c r="AA58" s="68">
        <v>200</v>
      </c>
      <c r="AB58" s="68" t="s">
        <v>1334</v>
      </c>
      <c r="AC58" s="68" t="s">
        <v>12</v>
      </c>
      <c r="AD58" s="68"/>
      <c r="AE58" s="68"/>
      <c r="AF58" s="68"/>
      <c r="AG58" s="74">
        <v>39175</v>
      </c>
      <c r="AH58" s="74"/>
      <c r="AI58" s="165"/>
      <c r="AJ58" s="165" t="s">
        <v>251</v>
      </c>
    </row>
    <row r="59" spans="1:36" ht="78.75">
      <c r="A59" s="129">
        <f t="shared" si="4"/>
        <v>54</v>
      </c>
      <c r="B59" s="70" t="s">
        <v>300</v>
      </c>
      <c r="C59" s="71" t="s">
        <v>301</v>
      </c>
      <c r="D59" s="72" t="s">
        <v>1329</v>
      </c>
      <c r="E59" s="58" t="s">
        <v>292</v>
      </c>
      <c r="F59" s="73" t="s">
        <v>293</v>
      </c>
      <c r="G59" s="73" t="s">
        <v>190</v>
      </c>
      <c r="H59" s="60">
        <v>2007</v>
      </c>
      <c r="I59" s="60">
        <v>2009</v>
      </c>
      <c r="J59" s="60">
        <f t="shared" si="7"/>
        <v>3</v>
      </c>
      <c r="K59" s="61" t="s">
        <v>711</v>
      </c>
      <c r="L59" s="62" t="s">
        <v>1219</v>
      </c>
      <c r="M59" s="61" t="s">
        <v>710</v>
      </c>
      <c r="N59" s="62" t="s">
        <v>663</v>
      </c>
      <c r="O59" s="61"/>
      <c r="P59" s="62"/>
      <c r="Q59" s="61"/>
      <c r="R59" s="62"/>
      <c r="S59" s="63"/>
      <c r="T59" s="64"/>
      <c r="U59" s="65" t="s">
        <v>10</v>
      </c>
      <c r="V59" s="66" t="s">
        <v>103</v>
      </c>
      <c r="W59" s="67">
        <v>13</v>
      </c>
      <c r="X59" s="67">
        <v>360</v>
      </c>
      <c r="Y59" s="67"/>
      <c r="Z59" s="68" t="s">
        <v>574</v>
      </c>
      <c r="AA59" s="68">
        <v>200</v>
      </c>
      <c r="AB59" s="68" t="s">
        <v>1334</v>
      </c>
      <c r="AC59" s="68" t="s">
        <v>12</v>
      </c>
      <c r="AD59" s="68"/>
      <c r="AE59" s="68"/>
      <c r="AF59" s="68"/>
      <c r="AG59" s="74">
        <v>39175</v>
      </c>
      <c r="AH59" s="74"/>
      <c r="AI59" s="165"/>
      <c r="AJ59" s="165"/>
    </row>
    <row r="60" spans="1:36" ht="51">
      <c r="A60" s="129">
        <f t="shared" si="4"/>
        <v>55</v>
      </c>
      <c r="B60" s="70" t="s">
        <v>302</v>
      </c>
      <c r="C60" s="71" t="s">
        <v>303</v>
      </c>
      <c r="D60" s="72" t="s">
        <v>1329</v>
      </c>
      <c r="E60" s="58" t="s">
        <v>1330</v>
      </c>
      <c r="F60" s="73" t="s">
        <v>1114</v>
      </c>
      <c r="G60" s="73" t="s">
        <v>194</v>
      </c>
      <c r="H60" s="60">
        <v>2007</v>
      </c>
      <c r="I60" s="60">
        <v>2007</v>
      </c>
      <c r="J60" s="60">
        <f t="shared" si="7"/>
        <v>1</v>
      </c>
      <c r="K60" s="61" t="s">
        <v>710</v>
      </c>
      <c r="L60" s="62" t="s">
        <v>663</v>
      </c>
      <c r="M60" s="61" t="s">
        <v>711</v>
      </c>
      <c r="N60" s="62" t="s">
        <v>1219</v>
      </c>
      <c r="O60" s="61"/>
      <c r="P60" s="62"/>
      <c r="Q60" s="61"/>
      <c r="R60" s="62"/>
      <c r="S60" s="63"/>
      <c r="T60" s="64"/>
      <c r="U60" s="65" t="s">
        <v>1115</v>
      </c>
      <c r="V60" s="66"/>
      <c r="W60" s="67">
        <v>10</v>
      </c>
      <c r="X60" s="67">
        <v>5000</v>
      </c>
      <c r="Y60" s="67"/>
      <c r="Z60" s="68" t="s">
        <v>574</v>
      </c>
      <c r="AA60" s="68">
        <v>220</v>
      </c>
      <c r="AB60" s="68" t="s">
        <v>1334</v>
      </c>
      <c r="AC60" s="68" t="s">
        <v>12</v>
      </c>
      <c r="AD60" s="68" t="s">
        <v>13</v>
      </c>
      <c r="AE60" s="68"/>
      <c r="AF60" s="68"/>
      <c r="AG60" s="74">
        <v>39175</v>
      </c>
      <c r="AH60" s="74"/>
      <c r="AI60" s="165" t="s">
        <v>695</v>
      </c>
      <c r="AJ60" s="165" t="s">
        <v>252</v>
      </c>
    </row>
    <row r="61" spans="1:36" ht="51">
      <c r="A61" s="129">
        <f t="shared" si="4"/>
        <v>56</v>
      </c>
      <c r="B61" s="70" t="s">
        <v>1116</v>
      </c>
      <c r="C61" s="71" t="s">
        <v>1117</v>
      </c>
      <c r="D61" s="72" t="s">
        <v>1329</v>
      </c>
      <c r="E61" s="58" t="s">
        <v>1330</v>
      </c>
      <c r="F61" s="73" t="s">
        <v>1118</v>
      </c>
      <c r="G61" s="73" t="s">
        <v>1118</v>
      </c>
      <c r="H61" s="60">
        <v>2007</v>
      </c>
      <c r="I61" s="60">
        <v>2009</v>
      </c>
      <c r="J61" s="60">
        <f t="shared" si="7"/>
        <v>3</v>
      </c>
      <c r="K61" s="61" t="s">
        <v>710</v>
      </c>
      <c r="L61" s="62" t="s">
        <v>663</v>
      </c>
      <c r="M61" s="61" t="s">
        <v>711</v>
      </c>
      <c r="N61" s="62" t="s">
        <v>1219</v>
      </c>
      <c r="O61" s="61"/>
      <c r="P61" s="62"/>
      <c r="Q61" s="61"/>
      <c r="R61" s="62"/>
      <c r="S61" s="63"/>
      <c r="T61" s="64"/>
      <c r="U61" s="65" t="s">
        <v>10</v>
      </c>
      <c r="V61" s="66" t="s">
        <v>103</v>
      </c>
      <c r="W61" s="67">
        <v>10</v>
      </c>
      <c r="X61" s="67">
        <v>16420</v>
      </c>
      <c r="Y61" s="67"/>
      <c r="Z61" s="68" t="s">
        <v>574</v>
      </c>
      <c r="AA61" s="68">
        <v>60</v>
      </c>
      <c r="AB61" s="68" t="s">
        <v>1334</v>
      </c>
      <c r="AC61" s="68" t="s">
        <v>12</v>
      </c>
      <c r="AD61" s="68" t="s">
        <v>13</v>
      </c>
      <c r="AE61" s="68"/>
      <c r="AF61" s="68"/>
      <c r="AG61" s="74">
        <v>39175</v>
      </c>
      <c r="AH61" s="74"/>
      <c r="AI61" s="165" t="s">
        <v>695</v>
      </c>
      <c r="AJ61" s="165" t="s">
        <v>252</v>
      </c>
    </row>
    <row r="62" spans="1:36" ht="90">
      <c r="A62" s="129">
        <f t="shared" si="4"/>
        <v>57</v>
      </c>
      <c r="B62" s="70" t="s">
        <v>1119</v>
      </c>
      <c r="C62" s="71" t="s">
        <v>219</v>
      </c>
      <c r="D62" s="72" t="s">
        <v>1329</v>
      </c>
      <c r="E62" s="58" t="s">
        <v>1330</v>
      </c>
      <c r="F62" s="73" t="s">
        <v>220</v>
      </c>
      <c r="G62" s="73" t="s">
        <v>220</v>
      </c>
      <c r="H62" s="60">
        <v>2007</v>
      </c>
      <c r="I62" s="60">
        <v>2007</v>
      </c>
      <c r="J62" s="60">
        <f t="shared" si="7"/>
        <v>1</v>
      </c>
      <c r="K62" s="61" t="s">
        <v>710</v>
      </c>
      <c r="L62" s="62" t="s">
        <v>569</v>
      </c>
      <c r="M62" s="61"/>
      <c r="N62" s="62"/>
      <c r="O62" s="61"/>
      <c r="P62" s="62"/>
      <c r="Q62" s="61"/>
      <c r="R62" s="62"/>
      <c r="S62" s="63"/>
      <c r="T62" s="64"/>
      <c r="U62" s="65" t="s">
        <v>1115</v>
      </c>
      <c r="V62" s="66" t="s">
        <v>10</v>
      </c>
      <c r="W62" s="67">
        <v>5</v>
      </c>
      <c r="X62" s="67">
        <v>9000</v>
      </c>
      <c r="Y62" s="67"/>
      <c r="Z62" s="68" t="s">
        <v>574</v>
      </c>
      <c r="AA62" s="68">
        <v>200</v>
      </c>
      <c r="AB62" s="68" t="s">
        <v>453</v>
      </c>
      <c r="AC62" s="68" t="s">
        <v>12</v>
      </c>
      <c r="AD62" s="68" t="s">
        <v>13</v>
      </c>
      <c r="AE62" s="68"/>
      <c r="AF62" s="68"/>
      <c r="AG62" s="74">
        <v>39175</v>
      </c>
      <c r="AH62" s="74"/>
      <c r="AI62" s="165"/>
      <c r="AJ62" s="165"/>
    </row>
    <row r="63" spans="1:36" ht="90">
      <c r="A63" s="129">
        <f t="shared" si="4"/>
        <v>58</v>
      </c>
      <c r="B63" s="70" t="s">
        <v>221</v>
      </c>
      <c r="C63" s="71" t="s">
        <v>222</v>
      </c>
      <c r="D63" s="72" t="s">
        <v>1329</v>
      </c>
      <c r="E63" s="58" t="s">
        <v>1330</v>
      </c>
      <c r="F63" s="73" t="s">
        <v>220</v>
      </c>
      <c r="G63" s="73" t="s">
        <v>220</v>
      </c>
      <c r="H63" s="60">
        <v>2007</v>
      </c>
      <c r="I63" s="60">
        <v>2007</v>
      </c>
      <c r="J63" s="60">
        <f t="shared" si="7"/>
        <v>1</v>
      </c>
      <c r="K63" s="61" t="s">
        <v>710</v>
      </c>
      <c r="L63" s="62" t="s">
        <v>569</v>
      </c>
      <c r="M63" s="61" t="s">
        <v>711</v>
      </c>
      <c r="N63" s="62" t="s">
        <v>164</v>
      </c>
      <c r="O63" s="61"/>
      <c r="P63" s="62"/>
      <c r="Q63" s="61"/>
      <c r="R63" s="62"/>
      <c r="S63" s="63"/>
      <c r="T63" s="64"/>
      <c r="U63" s="65" t="s">
        <v>1115</v>
      </c>
      <c r="V63" s="66" t="s">
        <v>10</v>
      </c>
      <c r="W63" s="67">
        <v>5</v>
      </c>
      <c r="X63" s="67">
        <v>9000</v>
      </c>
      <c r="Y63" s="67"/>
      <c r="Z63" s="68" t="s">
        <v>574</v>
      </c>
      <c r="AA63" s="68">
        <v>200</v>
      </c>
      <c r="AB63" s="68" t="s">
        <v>453</v>
      </c>
      <c r="AC63" s="68" t="s">
        <v>12</v>
      </c>
      <c r="AD63" s="68" t="s">
        <v>13</v>
      </c>
      <c r="AE63" s="68"/>
      <c r="AF63" s="68"/>
      <c r="AG63" s="74">
        <v>39175</v>
      </c>
      <c r="AH63" s="74"/>
      <c r="AI63" s="165" t="s">
        <v>696</v>
      </c>
      <c r="AJ63" s="165" t="s">
        <v>254</v>
      </c>
    </row>
    <row r="64" spans="1:36" ht="90">
      <c r="A64" s="129">
        <f t="shared" si="4"/>
        <v>59</v>
      </c>
      <c r="B64" s="70" t="s">
        <v>223</v>
      </c>
      <c r="C64" s="71" t="s">
        <v>68</v>
      </c>
      <c r="D64" s="72" t="s">
        <v>1535</v>
      </c>
      <c r="E64" s="58" t="s">
        <v>1330</v>
      </c>
      <c r="F64" s="73" t="s">
        <v>69</v>
      </c>
      <c r="G64" s="73" t="s">
        <v>188</v>
      </c>
      <c r="H64" s="60">
        <v>2007</v>
      </c>
      <c r="I64" s="60">
        <v>2011</v>
      </c>
      <c r="J64" s="60">
        <f t="shared" si="7"/>
        <v>5</v>
      </c>
      <c r="K64" s="61" t="s">
        <v>710</v>
      </c>
      <c r="L64" s="62" t="s">
        <v>569</v>
      </c>
      <c r="M64" s="61" t="s">
        <v>711</v>
      </c>
      <c r="N64" s="62" t="s">
        <v>70</v>
      </c>
      <c r="O64" s="61"/>
      <c r="P64" s="62"/>
      <c r="Q64" s="61"/>
      <c r="R64" s="62"/>
      <c r="S64" s="63"/>
      <c r="T64" s="64"/>
      <c r="U64" s="65" t="s">
        <v>10</v>
      </c>
      <c r="V64" s="66"/>
      <c r="W64" s="67">
        <v>9</v>
      </c>
      <c r="X64" s="67">
        <v>5000</v>
      </c>
      <c r="Y64" s="67"/>
      <c r="Z64" s="68" t="s">
        <v>574</v>
      </c>
      <c r="AA64" s="68">
        <v>200</v>
      </c>
      <c r="AB64" s="68"/>
      <c r="AC64" s="68"/>
      <c r="AD64" s="68"/>
      <c r="AE64" s="68"/>
      <c r="AF64" s="68"/>
      <c r="AG64" s="74">
        <v>39175</v>
      </c>
      <c r="AH64" s="74"/>
      <c r="AI64" s="165" t="s">
        <v>696</v>
      </c>
      <c r="AJ64" s="165" t="s">
        <v>254</v>
      </c>
    </row>
    <row r="65" spans="1:36" ht="38.25">
      <c r="A65" s="129">
        <f t="shared" si="4"/>
        <v>60</v>
      </c>
      <c r="B65" s="70" t="s">
        <v>71</v>
      </c>
      <c r="C65" s="71" t="s">
        <v>1058</v>
      </c>
      <c r="D65" s="72" t="s">
        <v>1329</v>
      </c>
      <c r="E65" s="58" t="s">
        <v>292</v>
      </c>
      <c r="F65" s="73" t="s">
        <v>293</v>
      </c>
      <c r="G65" s="73" t="s">
        <v>190</v>
      </c>
      <c r="H65" s="60">
        <v>2007</v>
      </c>
      <c r="I65" s="60">
        <v>2007</v>
      </c>
      <c r="J65" s="60">
        <f t="shared" si="7"/>
        <v>1</v>
      </c>
      <c r="K65" s="61" t="s">
        <v>710</v>
      </c>
      <c r="L65" s="62" t="s">
        <v>569</v>
      </c>
      <c r="M65" s="61"/>
      <c r="N65" s="62"/>
      <c r="O65" s="61"/>
      <c r="P65" s="62"/>
      <c r="Q65" s="61"/>
      <c r="R65" s="62"/>
      <c r="S65" s="63"/>
      <c r="T65" s="64"/>
      <c r="U65" s="65" t="s">
        <v>10</v>
      </c>
      <c r="V65" s="66"/>
      <c r="W65" s="67">
        <v>6</v>
      </c>
      <c r="X65" s="67">
        <v>30000</v>
      </c>
      <c r="Y65" s="67"/>
      <c r="Z65" s="68" t="s">
        <v>574</v>
      </c>
      <c r="AA65" s="68">
        <v>200</v>
      </c>
      <c r="AB65" s="68" t="s">
        <v>1334</v>
      </c>
      <c r="AC65" s="68" t="s">
        <v>12</v>
      </c>
      <c r="AD65" s="68"/>
      <c r="AE65" s="68"/>
      <c r="AF65" s="68"/>
      <c r="AG65" s="74">
        <v>39164</v>
      </c>
      <c r="AH65" s="74"/>
      <c r="AI65" s="165" t="s">
        <v>696</v>
      </c>
      <c r="AJ65" s="165" t="s">
        <v>254</v>
      </c>
    </row>
    <row r="66" spans="1:36" ht="51">
      <c r="A66" s="129">
        <f t="shared" si="4"/>
        <v>61</v>
      </c>
      <c r="B66" s="70" t="s">
        <v>1059</v>
      </c>
      <c r="C66" s="71" t="s">
        <v>1060</v>
      </c>
      <c r="D66" s="72" t="s">
        <v>1329</v>
      </c>
      <c r="E66" s="58" t="s">
        <v>292</v>
      </c>
      <c r="F66" s="73" t="s">
        <v>293</v>
      </c>
      <c r="G66" s="73" t="s">
        <v>190</v>
      </c>
      <c r="H66" s="60">
        <v>2007</v>
      </c>
      <c r="I66" s="60">
        <v>2007</v>
      </c>
      <c r="J66" s="60">
        <f t="shared" si="7"/>
        <v>1</v>
      </c>
      <c r="K66" s="61" t="s">
        <v>710</v>
      </c>
      <c r="L66" s="62" t="s">
        <v>663</v>
      </c>
      <c r="M66" s="61"/>
      <c r="N66" s="62"/>
      <c r="O66" s="61"/>
      <c r="P66" s="62"/>
      <c r="Q66" s="61"/>
      <c r="R66" s="62"/>
      <c r="S66" s="63"/>
      <c r="T66" s="64"/>
      <c r="U66" s="65" t="s">
        <v>10</v>
      </c>
      <c r="V66" s="66"/>
      <c r="W66" s="67">
        <v>7</v>
      </c>
      <c r="X66" s="67">
        <v>30000</v>
      </c>
      <c r="Y66" s="67"/>
      <c r="Z66" s="68" t="s">
        <v>574</v>
      </c>
      <c r="AA66" s="68">
        <v>200</v>
      </c>
      <c r="AB66" s="68" t="s">
        <v>1334</v>
      </c>
      <c r="AC66" s="68" t="s">
        <v>12</v>
      </c>
      <c r="AD66" s="68"/>
      <c r="AE66" s="68"/>
      <c r="AF66" s="68"/>
      <c r="AG66" s="74">
        <v>39164</v>
      </c>
      <c r="AH66" s="74"/>
      <c r="AI66" s="165" t="s">
        <v>696</v>
      </c>
      <c r="AJ66" s="165" t="s">
        <v>254</v>
      </c>
    </row>
    <row r="67" spans="1:36" ht="51">
      <c r="A67" s="129">
        <f t="shared" si="4"/>
        <v>62</v>
      </c>
      <c r="B67" s="70" t="s">
        <v>1061</v>
      </c>
      <c r="C67" s="71" t="s">
        <v>1209</v>
      </c>
      <c r="D67" s="72" t="s">
        <v>1329</v>
      </c>
      <c r="E67" s="58" t="s">
        <v>292</v>
      </c>
      <c r="F67" s="73" t="s">
        <v>293</v>
      </c>
      <c r="G67" s="73" t="s">
        <v>190</v>
      </c>
      <c r="H67" s="60">
        <v>2007</v>
      </c>
      <c r="I67" s="60">
        <v>2007</v>
      </c>
      <c r="J67" s="60">
        <f>IF(I67&lt;&gt;"",I67-H67+1,"")</f>
        <v>1</v>
      </c>
      <c r="K67" s="61" t="s">
        <v>711</v>
      </c>
      <c r="L67" s="62" t="s">
        <v>1219</v>
      </c>
      <c r="M67" s="61" t="s">
        <v>710</v>
      </c>
      <c r="N67" s="62" t="s">
        <v>663</v>
      </c>
      <c r="O67" s="61"/>
      <c r="P67" s="62"/>
      <c r="Q67" s="61"/>
      <c r="R67" s="62"/>
      <c r="S67" s="63"/>
      <c r="T67" s="64"/>
      <c r="U67" s="65" t="s">
        <v>10</v>
      </c>
      <c r="V67" s="66"/>
      <c r="W67" s="67">
        <v>8</v>
      </c>
      <c r="X67" s="67">
        <v>30000</v>
      </c>
      <c r="Y67" s="67"/>
      <c r="Z67" s="68" t="s">
        <v>574</v>
      </c>
      <c r="AA67" s="68">
        <v>200</v>
      </c>
      <c r="AB67" s="68" t="s">
        <v>1334</v>
      </c>
      <c r="AC67" s="68" t="s">
        <v>12</v>
      </c>
      <c r="AD67" s="68"/>
      <c r="AE67" s="68"/>
      <c r="AF67" s="68"/>
      <c r="AG67" s="74">
        <v>39164</v>
      </c>
      <c r="AH67" s="74"/>
      <c r="AI67" s="165"/>
      <c r="AJ67" s="165"/>
    </row>
    <row r="68" spans="1:36" ht="51">
      <c r="A68" s="129">
        <f t="shared" si="4"/>
        <v>63</v>
      </c>
      <c r="B68" s="70" t="s">
        <v>1210</v>
      </c>
      <c r="C68" s="71" t="s">
        <v>1211</v>
      </c>
      <c r="D68" s="72" t="s">
        <v>1329</v>
      </c>
      <c r="E68" s="58" t="s">
        <v>292</v>
      </c>
      <c r="F68" s="73" t="s">
        <v>293</v>
      </c>
      <c r="G68" s="73" t="s">
        <v>190</v>
      </c>
      <c r="H68" s="60">
        <v>2007</v>
      </c>
      <c r="I68" s="60">
        <v>2007</v>
      </c>
      <c r="J68" s="60">
        <f>IF(I68&lt;&gt;"",I68-H68+1,"")</f>
        <v>1</v>
      </c>
      <c r="K68" s="61" t="s">
        <v>711</v>
      </c>
      <c r="L68" s="62" t="s">
        <v>1219</v>
      </c>
      <c r="M68" s="61" t="s">
        <v>710</v>
      </c>
      <c r="N68" s="62" t="s">
        <v>663</v>
      </c>
      <c r="O68" s="61"/>
      <c r="P68" s="62"/>
      <c r="Q68" s="61"/>
      <c r="R68" s="62"/>
      <c r="S68" s="63"/>
      <c r="T68" s="64"/>
      <c r="U68" s="65" t="s">
        <v>10</v>
      </c>
      <c r="V68" s="66"/>
      <c r="W68" s="67">
        <v>8</v>
      </c>
      <c r="X68" s="67">
        <v>30000</v>
      </c>
      <c r="Y68" s="67"/>
      <c r="Z68" s="68" t="s">
        <v>574</v>
      </c>
      <c r="AA68" s="68">
        <v>200</v>
      </c>
      <c r="AB68" s="68" t="s">
        <v>1334</v>
      </c>
      <c r="AC68" s="68" t="s">
        <v>12</v>
      </c>
      <c r="AD68" s="68"/>
      <c r="AE68" s="68"/>
      <c r="AF68" s="68"/>
      <c r="AG68" s="74">
        <v>39164</v>
      </c>
      <c r="AH68" s="74"/>
      <c r="AI68" s="165" t="s">
        <v>695</v>
      </c>
      <c r="AJ68" s="165" t="s">
        <v>252</v>
      </c>
    </row>
    <row r="69" spans="1:36" ht="38.25">
      <c r="A69" s="129">
        <f t="shared" si="4"/>
        <v>64</v>
      </c>
      <c r="B69" s="70" t="s">
        <v>1212</v>
      </c>
      <c r="C69" s="71" t="s">
        <v>1213</v>
      </c>
      <c r="D69" s="72" t="s">
        <v>1329</v>
      </c>
      <c r="E69" s="58" t="s">
        <v>1330</v>
      </c>
      <c r="F69" s="73" t="s">
        <v>1214</v>
      </c>
      <c r="G69" s="73" t="s">
        <v>194</v>
      </c>
      <c r="H69" s="60">
        <v>2007</v>
      </c>
      <c r="I69" s="60">
        <v>2007</v>
      </c>
      <c r="J69" s="60">
        <f>IF(I69&lt;&gt;"",I69-H69+1,"")</f>
        <v>1</v>
      </c>
      <c r="K69" s="61" t="s">
        <v>710</v>
      </c>
      <c r="L69" s="62" t="s">
        <v>569</v>
      </c>
      <c r="M69" s="61"/>
      <c r="N69" s="62"/>
      <c r="O69" s="61"/>
      <c r="P69" s="62"/>
      <c r="Q69" s="61"/>
      <c r="R69" s="62"/>
      <c r="S69" s="63"/>
      <c r="T69" s="64"/>
      <c r="U69" s="65" t="s">
        <v>10</v>
      </c>
      <c r="V69" s="66"/>
      <c r="W69" s="67">
        <v>9</v>
      </c>
      <c r="X69" s="67">
        <v>7500</v>
      </c>
      <c r="Y69" s="67"/>
      <c r="Z69" s="68" t="s">
        <v>574</v>
      </c>
      <c r="AA69" s="68">
        <v>200</v>
      </c>
      <c r="AB69" s="68" t="s">
        <v>1334</v>
      </c>
      <c r="AC69" s="68" t="s">
        <v>12</v>
      </c>
      <c r="AD69" s="68"/>
      <c r="AE69" s="68"/>
      <c r="AF69" s="68"/>
      <c r="AG69" s="74">
        <v>39164</v>
      </c>
      <c r="AH69" s="74"/>
      <c r="AI69" s="165" t="s">
        <v>696</v>
      </c>
      <c r="AJ69" s="165" t="s">
        <v>254</v>
      </c>
    </row>
    <row r="70" spans="1:36" ht="56.25">
      <c r="A70" s="129">
        <f t="shared" si="4"/>
        <v>65</v>
      </c>
      <c r="B70" s="70" t="s">
        <v>1215</v>
      </c>
      <c r="C70" s="71" t="s">
        <v>1216</v>
      </c>
      <c r="D70" s="72" t="s">
        <v>1217</v>
      </c>
      <c r="E70" s="58" t="s">
        <v>6</v>
      </c>
      <c r="F70" s="73" t="s">
        <v>1218</v>
      </c>
      <c r="G70" s="73" t="s">
        <v>187</v>
      </c>
      <c r="H70" s="60">
        <v>2007</v>
      </c>
      <c r="I70" s="60">
        <v>2011</v>
      </c>
      <c r="J70" s="60">
        <f t="shared" si="7"/>
        <v>5</v>
      </c>
      <c r="K70" s="61" t="s">
        <v>714</v>
      </c>
      <c r="L70" s="62" t="s">
        <v>451</v>
      </c>
      <c r="M70" s="61"/>
      <c r="N70" s="62"/>
      <c r="O70" s="61"/>
      <c r="P70" s="62"/>
      <c r="Q70" s="61"/>
      <c r="R70" s="62"/>
      <c r="S70" s="63" t="s">
        <v>213</v>
      </c>
      <c r="T70" s="64"/>
      <c r="U70" s="65" t="s">
        <v>10</v>
      </c>
      <c r="V70" s="66" t="s">
        <v>1333</v>
      </c>
      <c r="W70" s="67">
        <v>1</v>
      </c>
      <c r="X70" s="67">
        <v>10000</v>
      </c>
      <c r="Y70" s="67"/>
      <c r="Z70" s="68" t="s">
        <v>574</v>
      </c>
      <c r="AA70" s="68">
        <v>20</v>
      </c>
      <c r="AB70" s="68" t="s">
        <v>453</v>
      </c>
      <c r="AC70" s="68" t="s">
        <v>13</v>
      </c>
      <c r="AD70" s="68"/>
      <c r="AE70" s="68"/>
      <c r="AF70" s="68"/>
      <c r="AG70" s="74">
        <v>39164</v>
      </c>
      <c r="AH70" s="74"/>
      <c r="AI70" s="165" t="s">
        <v>696</v>
      </c>
      <c r="AJ70" s="165" t="s">
        <v>252</v>
      </c>
    </row>
    <row r="71" spans="1:36" ht="101.25">
      <c r="A71" s="129">
        <f t="shared" si="4"/>
        <v>66</v>
      </c>
      <c r="B71" s="70" t="s">
        <v>214</v>
      </c>
      <c r="C71" s="71" t="s">
        <v>545</v>
      </c>
      <c r="D71" s="72" t="s">
        <v>546</v>
      </c>
      <c r="E71" s="58" t="s">
        <v>1330</v>
      </c>
      <c r="F71" s="73" t="s">
        <v>547</v>
      </c>
      <c r="G71" s="73" t="s">
        <v>194</v>
      </c>
      <c r="H71" s="60">
        <v>2007</v>
      </c>
      <c r="I71" s="60">
        <v>2009</v>
      </c>
      <c r="J71" s="60">
        <f t="shared" si="7"/>
        <v>3</v>
      </c>
      <c r="K71" s="61" t="s">
        <v>710</v>
      </c>
      <c r="L71" s="62" t="s">
        <v>569</v>
      </c>
      <c r="M71" s="61"/>
      <c r="N71" s="62"/>
      <c r="O71" s="61"/>
      <c r="P71" s="62"/>
      <c r="Q71" s="61"/>
      <c r="R71" s="62"/>
      <c r="S71" s="63"/>
      <c r="T71" s="64"/>
      <c r="U71" s="65" t="s">
        <v>10</v>
      </c>
      <c r="V71" s="66"/>
      <c r="W71" s="67">
        <v>6</v>
      </c>
      <c r="X71" s="67">
        <v>1288</v>
      </c>
      <c r="Y71" s="67"/>
      <c r="Z71" s="68" t="s">
        <v>574</v>
      </c>
      <c r="AA71" s="68">
        <v>300</v>
      </c>
      <c r="AB71" s="68" t="s">
        <v>453</v>
      </c>
      <c r="AC71" s="68" t="s">
        <v>12</v>
      </c>
      <c r="AD71" s="68" t="s">
        <v>13</v>
      </c>
      <c r="AE71" s="68"/>
      <c r="AF71" s="68"/>
      <c r="AG71" s="74">
        <v>39164</v>
      </c>
      <c r="AH71" s="74"/>
      <c r="AI71" s="165" t="s">
        <v>696</v>
      </c>
      <c r="AJ71" s="165" t="s">
        <v>252</v>
      </c>
    </row>
    <row r="72" spans="1:36" ht="112.5">
      <c r="A72" s="129">
        <f t="shared" si="4"/>
        <v>67</v>
      </c>
      <c r="B72" s="70" t="s">
        <v>548</v>
      </c>
      <c r="C72" s="71" t="s">
        <v>549</v>
      </c>
      <c r="D72" s="72" t="s">
        <v>546</v>
      </c>
      <c r="E72" s="58" t="s">
        <v>1330</v>
      </c>
      <c r="F72" s="73" t="s">
        <v>550</v>
      </c>
      <c r="G72" s="73" t="s">
        <v>189</v>
      </c>
      <c r="H72" s="60">
        <v>2007</v>
      </c>
      <c r="I72" s="60">
        <v>2009</v>
      </c>
      <c r="J72" s="60">
        <f t="shared" si="7"/>
        <v>3</v>
      </c>
      <c r="K72" s="61" t="s">
        <v>711</v>
      </c>
      <c r="L72" s="62" t="s">
        <v>164</v>
      </c>
      <c r="M72" s="61" t="s">
        <v>710</v>
      </c>
      <c r="N72" s="62" t="s">
        <v>663</v>
      </c>
      <c r="O72" s="61" t="s">
        <v>710</v>
      </c>
      <c r="P72" s="62" t="s">
        <v>569</v>
      </c>
      <c r="Q72" s="61"/>
      <c r="R72" s="62"/>
      <c r="S72" s="63"/>
      <c r="T72" s="64"/>
      <c r="U72" s="65" t="s">
        <v>1115</v>
      </c>
      <c r="V72" s="66"/>
      <c r="W72" s="67">
        <v>5</v>
      </c>
      <c r="X72" s="67">
        <v>100</v>
      </c>
      <c r="Y72" s="67">
        <v>100</v>
      </c>
      <c r="Z72" s="68" t="s">
        <v>574</v>
      </c>
      <c r="AA72" s="68">
        <v>200</v>
      </c>
      <c r="AB72" s="68" t="s">
        <v>1334</v>
      </c>
      <c r="AC72" s="68" t="s">
        <v>12</v>
      </c>
      <c r="AD72" s="68" t="s">
        <v>13</v>
      </c>
      <c r="AE72" s="68"/>
      <c r="AF72" s="68"/>
      <c r="AG72" s="74">
        <v>39164</v>
      </c>
      <c r="AH72" s="74"/>
      <c r="AI72" s="165" t="s">
        <v>696</v>
      </c>
      <c r="AJ72" s="165" t="s">
        <v>254</v>
      </c>
    </row>
    <row r="73" spans="1:36" ht="112.5">
      <c r="A73" s="129">
        <f t="shared" si="4"/>
        <v>68</v>
      </c>
      <c r="B73" s="70" t="s">
        <v>551</v>
      </c>
      <c r="C73" s="71" t="s">
        <v>1490</v>
      </c>
      <c r="D73" s="72" t="s">
        <v>546</v>
      </c>
      <c r="E73" s="58" t="s">
        <v>1330</v>
      </c>
      <c r="F73" s="73" t="s">
        <v>550</v>
      </c>
      <c r="G73" s="73" t="s">
        <v>189</v>
      </c>
      <c r="H73" s="60">
        <v>2007</v>
      </c>
      <c r="I73" s="60">
        <v>2009</v>
      </c>
      <c r="J73" s="60">
        <f t="shared" si="7"/>
        <v>3</v>
      </c>
      <c r="K73" s="61" t="s">
        <v>710</v>
      </c>
      <c r="L73" s="62" t="s">
        <v>569</v>
      </c>
      <c r="M73" s="61" t="s">
        <v>711</v>
      </c>
      <c r="N73" s="62" t="s">
        <v>1332</v>
      </c>
      <c r="O73" s="61"/>
      <c r="P73" s="62"/>
      <c r="Q73" s="61"/>
      <c r="R73" s="62"/>
      <c r="S73" s="63"/>
      <c r="T73" s="64"/>
      <c r="U73" s="65" t="s">
        <v>1115</v>
      </c>
      <c r="V73" s="66"/>
      <c r="W73" s="67">
        <v>5</v>
      </c>
      <c r="X73" s="67">
        <v>100</v>
      </c>
      <c r="Y73" s="67"/>
      <c r="Z73" s="68" t="s">
        <v>574</v>
      </c>
      <c r="AA73" s="68">
        <v>200</v>
      </c>
      <c r="AB73" s="68" t="s">
        <v>1334</v>
      </c>
      <c r="AC73" s="68" t="s">
        <v>12</v>
      </c>
      <c r="AD73" s="68" t="s">
        <v>13</v>
      </c>
      <c r="AE73" s="68"/>
      <c r="AF73" s="68"/>
      <c r="AG73" s="74">
        <v>39164</v>
      </c>
      <c r="AH73" s="74"/>
      <c r="AI73" s="165" t="s">
        <v>696</v>
      </c>
      <c r="AJ73" s="165" t="s">
        <v>254</v>
      </c>
    </row>
    <row r="74" spans="1:36" ht="101.25">
      <c r="A74" s="129">
        <f t="shared" si="4"/>
        <v>69</v>
      </c>
      <c r="B74" s="70" t="s">
        <v>1491</v>
      </c>
      <c r="C74" s="71" t="s">
        <v>1492</v>
      </c>
      <c r="D74" s="72" t="s">
        <v>546</v>
      </c>
      <c r="E74" s="58" t="s">
        <v>1330</v>
      </c>
      <c r="F74" s="73" t="s">
        <v>550</v>
      </c>
      <c r="G74" s="73" t="s">
        <v>189</v>
      </c>
      <c r="H74" s="60">
        <v>2007</v>
      </c>
      <c r="I74" s="60">
        <v>2008</v>
      </c>
      <c r="J74" s="60">
        <f t="shared" si="7"/>
        <v>2</v>
      </c>
      <c r="K74" s="61" t="s">
        <v>710</v>
      </c>
      <c r="L74" s="62" t="s">
        <v>569</v>
      </c>
      <c r="M74" s="61"/>
      <c r="N74" s="62"/>
      <c r="O74" s="61"/>
      <c r="P74" s="62"/>
      <c r="Q74" s="61"/>
      <c r="R74" s="62"/>
      <c r="S74" s="63"/>
      <c r="T74" s="64"/>
      <c r="U74" s="65" t="s">
        <v>1115</v>
      </c>
      <c r="V74" s="66"/>
      <c r="W74" s="67">
        <v>5</v>
      </c>
      <c r="X74" s="67">
        <v>100</v>
      </c>
      <c r="Y74" s="67"/>
      <c r="Z74" s="68" t="s">
        <v>574</v>
      </c>
      <c r="AA74" s="68">
        <v>200</v>
      </c>
      <c r="AB74" s="68" t="s">
        <v>1334</v>
      </c>
      <c r="AC74" s="68" t="s">
        <v>12</v>
      </c>
      <c r="AD74" s="68" t="s">
        <v>13</v>
      </c>
      <c r="AE74" s="68"/>
      <c r="AF74" s="68"/>
      <c r="AG74" s="74">
        <v>39164</v>
      </c>
      <c r="AH74" s="74"/>
      <c r="AI74" s="165" t="s">
        <v>696</v>
      </c>
      <c r="AJ74" s="165" t="s">
        <v>254</v>
      </c>
    </row>
    <row r="75" spans="1:36" ht="38.25">
      <c r="A75" s="129">
        <f t="shared" si="4"/>
        <v>70</v>
      </c>
      <c r="B75" s="70" t="s">
        <v>1493</v>
      </c>
      <c r="C75" s="71" t="s">
        <v>1494</v>
      </c>
      <c r="D75" s="72" t="s">
        <v>546</v>
      </c>
      <c r="E75" s="58" t="s">
        <v>1330</v>
      </c>
      <c r="F75" s="73" t="s">
        <v>550</v>
      </c>
      <c r="G75" s="73" t="s">
        <v>189</v>
      </c>
      <c r="H75" s="60">
        <v>2007</v>
      </c>
      <c r="I75" s="60">
        <v>2010</v>
      </c>
      <c r="J75" s="60">
        <f t="shared" si="7"/>
        <v>4</v>
      </c>
      <c r="K75" s="61" t="s">
        <v>710</v>
      </c>
      <c r="L75" s="62" t="s">
        <v>569</v>
      </c>
      <c r="M75" s="61" t="s">
        <v>710</v>
      </c>
      <c r="N75" s="62" t="s">
        <v>1318</v>
      </c>
      <c r="O75" s="61"/>
      <c r="P75" s="62"/>
      <c r="Q75" s="61"/>
      <c r="R75" s="62"/>
      <c r="S75" s="63"/>
      <c r="T75" s="64"/>
      <c r="U75" s="65" t="s">
        <v>10</v>
      </c>
      <c r="V75" s="66"/>
      <c r="W75" s="67">
        <v>4</v>
      </c>
      <c r="X75" s="67">
        <v>5000</v>
      </c>
      <c r="Y75" s="67"/>
      <c r="Z75" s="68" t="s">
        <v>574</v>
      </c>
      <c r="AA75" s="68">
        <v>200</v>
      </c>
      <c r="AB75" s="68" t="s">
        <v>1334</v>
      </c>
      <c r="AC75" s="68" t="s">
        <v>12</v>
      </c>
      <c r="AD75" s="68" t="s">
        <v>13</v>
      </c>
      <c r="AE75" s="68"/>
      <c r="AF75" s="68"/>
      <c r="AG75" s="74">
        <v>39155</v>
      </c>
      <c r="AH75" s="74"/>
      <c r="AI75" s="165" t="s">
        <v>696</v>
      </c>
      <c r="AJ75" s="165" t="s">
        <v>254</v>
      </c>
    </row>
    <row r="76" spans="1:36" ht="38.25">
      <c r="A76" s="129">
        <f t="shared" si="4"/>
        <v>71</v>
      </c>
      <c r="B76" s="70" t="s">
        <v>1495</v>
      </c>
      <c r="C76" s="71" t="s">
        <v>1496</v>
      </c>
      <c r="D76" s="72" t="s">
        <v>546</v>
      </c>
      <c r="E76" s="58" t="s">
        <v>1330</v>
      </c>
      <c r="F76" s="73" t="s">
        <v>550</v>
      </c>
      <c r="G76" s="73" t="s">
        <v>189</v>
      </c>
      <c r="H76" s="60">
        <v>2007</v>
      </c>
      <c r="I76" s="60">
        <v>2010</v>
      </c>
      <c r="J76" s="60">
        <f t="shared" si="7"/>
        <v>4</v>
      </c>
      <c r="K76" s="61" t="s">
        <v>710</v>
      </c>
      <c r="L76" s="62" t="s">
        <v>569</v>
      </c>
      <c r="M76" s="61" t="s">
        <v>710</v>
      </c>
      <c r="N76" s="62" t="s">
        <v>1318</v>
      </c>
      <c r="O76" s="61" t="s">
        <v>711</v>
      </c>
      <c r="P76" s="62" t="s">
        <v>1189</v>
      </c>
      <c r="Q76" s="61" t="s">
        <v>711</v>
      </c>
      <c r="R76" s="62" t="s">
        <v>164</v>
      </c>
      <c r="S76" s="63" t="s">
        <v>633</v>
      </c>
      <c r="T76" s="64"/>
      <c r="U76" s="65" t="s">
        <v>10</v>
      </c>
      <c r="V76" s="66"/>
      <c r="W76" s="67">
        <v>4</v>
      </c>
      <c r="X76" s="67">
        <v>5000</v>
      </c>
      <c r="Y76" s="67"/>
      <c r="Z76" s="68" t="s">
        <v>574</v>
      </c>
      <c r="AA76" s="68">
        <v>200</v>
      </c>
      <c r="AB76" s="68" t="s">
        <v>1334</v>
      </c>
      <c r="AC76" s="68" t="s">
        <v>12</v>
      </c>
      <c r="AD76" s="68" t="s">
        <v>13</v>
      </c>
      <c r="AE76" s="68"/>
      <c r="AF76" s="68"/>
      <c r="AG76" s="74">
        <v>39155</v>
      </c>
      <c r="AH76" s="74"/>
      <c r="AI76" s="165" t="s">
        <v>696</v>
      </c>
      <c r="AJ76" s="165" t="s">
        <v>254</v>
      </c>
    </row>
    <row r="77" spans="1:36" ht="45">
      <c r="A77" s="129">
        <f t="shared" si="4"/>
        <v>72</v>
      </c>
      <c r="B77" s="70" t="s">
        <v>473</v>
      </c>
      <c r="C77" s="71" t="s">
        <v>474</v>
      </c>
      <c r="D77" s="72" t="s">
        <v>546</v>
      </c>
      <c r="E77" s="58" t="s">
        <v>1330</v>
      </c>
      <c r="F77" s="73" t="s">
        <v>550</v>
      </c>
      <c r="G77" s="73" t="s">
        <v>189</v>
      </c>
      <c r="H77" s="60">
        <v>2007</v>
      </c>
      <c r="I77" s="60">
        <v>2010</v>
      </c>
      <c r="J77" s="60">
        <f>IF(I77&lt;&gt;"",I77-H77+1,"")</f>
        <v>4</v>
      </c>
      <c r="K77" s="61" t="s">
        <v>710</v>
      </c>
      <c r="L77" s="62" t="s">
        <v>569</v>
      </c>
      <c r="M77" s="61" t="s">
        <v>710</v>
      </c>
      <c r="N77" s="62" t="s">
        <v>1318</v>
      </c>
      <c r="O77" s="61" t="s">
        <v>711</v>
      </c>
      <c r="P77" s="62" t="s">
        <v>1189</v>
      </c>
      <c r="Q77" s="61" t="s">
        <v>711</v>
      </c>
      <c r="R77" s="62" t="s">
        <v>164</v>
      </c>
      <c r="S77" s="63" t="s">
        <v>633</v>
      </c>
      <c r="T77" s="64"/>
      <c r="U77" s="65" t="s">
        <v>10</v>
      </c>
      <c r="V77" s="66"/>
      <c r="W77" s="67">
        <v>4</v>
      </c>
      <c r="X77" s="67">
        <v>5000</v>
      </c>
      <c r="Y77" s="67"/>
      <c r="Z77" s="68" t="s">
        <v>574</v>
      </c>
      <c r="AA77" s="68">
        <v>200</v>
      </c>
      <c r="AB77" s="68" t="s">
        <v>1334</v>
      </c>
      <c r="AC77" s="68" t="s">
        <v>12</v>
      </c>
      <c r="AD77" s="68" t="s">
        <v>13</v>
      </c>
      <c r="AE77" s="68"/>
      <c r="AF77" s="68"/>
      <c r="AG77" s="74">
        <v>39155</v>
      </c>
      <c r="AH77" s="74"/>
      <c r="AI77" s="165" t="s">
        <v>696</v>
      </c>
      <c r="AJ77" s="165" t="s">
        <v>254</v>
      </c>
    </row>
    <row r="78" spans="1:36" ht="38.25">
      <c r="A78" s="129">
        <f t="shared" si="4"/>
        <v>73</v>
      </c>
      <c r="B78" s="70" t="s">
        <v>475</v>
      </c>
      <c r="C78" s="71" t="s">
        <v>476</v>
      </c>
      <c r="D78" s="72" t="s">
        <v>546</v>
      </c>
      <c r="E78" s="58" t="s">
        <v>1330</v>
      </c>
      <c r="F78" s="73" t="s">
        <v>550</v>
      </c>
      <c r="G78" s="73" t="s">
        <v>189</v>
      </c>
      <c r="H78" s="60">
        <v>2007</v>
      </c>
      <c r="I78" s="60">
        <v>2010</v>
      </c>
      <c r="J78" s="60">
        <f t="shared" si="7"/>
        <v>4</v>
      </c>
      <c r="K78" s="61" t="s">
        <v>711</v>
      </c>
      <c r="L78" s="62" t="s">
        <v>164</v>
      </c>
      <c r="M78" s="61"/>
      <c r="N78" s="62"/>
      <c r="O78" s="61"/>
      <c r="P78" s="62"/>
      <c r="Q78" s="61"/>
      <c r="R78" s="62"/>
      <c r="S78" s="63" t="s">
        <v>633</v>
      </c>
      <c r="T78" s="64"/>
      <c r="U78" s="65" t="s">
        <v>1115</v>
      </c>
      <c r="V78" s="66" t="s">
        <v>103</v>
      </c>
      <c r="W78" s="67">
        <v>7</v>
      </c>
      <c r="X78" s="67">
        <v>48</v>
      </c>
      <c r="Y78" s="67">
        <v>100</v>
      </c>
      <c r="Z78" s="68" t="s">
        <v>574</v>
      </c>
      <c r="AA78" s="68">
        <v>200</v>
      </c>
      <c r="AB78" s="68" t="s">
        <v>1334</v>
      </c>
      <c r="AC78" s="68" t="s">
        <v>12</v>
      </c>
      <c r="AD78" s="68" t="s">
        <v>13</v>
      </c>
      <c r="AE78" s="68"/>
      <c r="AF78" s="68"/>
      <c r="AG78" s="74">
        <v>39154</v>
      </c>
      <c r="AH78" s="74"/>
      <c r="AI78" s="165" t="s">
        <v>696</v>
      </c>
      <c r="AJ78" s="165" t="s">
        <v>254</v>
      </c>
    </row>
    <row r="79" spans="1:36" ht="38.25">
      <c r="A79" s="129">
        <f t="shared" si="4"/>
        <v>74</v>
      </c>
      <c r="B79" s="70" t="s">
        <v>477</v>
      </c>
      <c r="C79" s="71" t="s">
        <v>478</v>
      </c>
      <c r="D79" s="72" t="s">
        <v>546</v>
      </c>
      <c r="E79" s="58" t="s">
        <v>1330</v>
      </c>
      <c r="F79" s="73" t="s">
        <v>550</v>
      </c>
      <c r="G79" s="73" t="s">
        <v>189</v>
      </c>
      <c r="H79" s="60">
        <v>2007</v>
      </c>
      <c r="I79" s="60">
        <v>2010</v>
      </c>
      <c r="J79" s="60">
        <f t="shared" si="7"/>
        <v>4</v>
      </c>
      <c r="K79" s="61" t="s">
        <v>711</v>
      </c>
      <c r="L79" s="62" t="s">
        <v>1189</v>
      </c>
      <c r="M79" s="61"/>
      <c r="N79" s="62"/>
      <c r="O79" s="61"/>
      <c r="P79" s="62"/>
      <c r="Q79" s="61"/>
      <c r="R79" s="62"/>
      <c r="S79" s="63" t="s">
        <v>633</v>
      </c>
      <c r="T79" s="64"/>
      <c r="U79" s="65" t="s">
        <v>1115</v>
      </c>
      <c r="V79" s="66" t="s">
        <v>22</v>
      </c>
      <c r="W79" s="67">
        <v>7</v>
      </c>
      <c r="X79" s="67">
        <v>100</v>
      </c>
      <c r="Y79" s="67">
        <v>100</v>
      </c>
      <c r="Z79" s="68" t="s">
        <v>574</v>
      </c>
      <c r="AA79" s="68">
        <v>200</v>
      </c>
      <c r="AB79" s="68" t="s">
        <v>1334</v>
      </c>
      <c r="AC79" s="68" t="s">
        <v>12</v>
      </c>
      <c r="AD79" s="68" t="s">
        <v>13</v>
      </c>
      <c r="AE79" s="68"/>
      <c r="AF79" s="68"/>
      <c r="AG79" s="74">
        <v>39154</v>
      </c>
      <c r="AH79" s="74"/>
      <c r="AI79" s="165" t="s">
        <v>696</v>
      </c>
      <c r="AJ79" s="165" t="s">
        <v>254</v>
      </c>
    </row>
    <row r="80" spans="1:36" ht="45">
      <c r="A80" s="129">
        <f t="shared" si="4"/>
        <v>75</v>
      </c>
      <c r="B80" s="70" t="s">
        <v>479</v>
      </c>
      <c r="C80" s="71" t="s">
        <v>480</v>
      </c>
      <c r="D80" s="72" t="s">
        <v>546</v>
      </c>
      <c r="E80" s="58" t="s">
        <v>1330</v>
      </c>
      <c r="F80" s="73" t="s">
        <v>550</v>
      </c>
      <c r="G80" s="73" t="s">
        <v>189</v>
      </c>
      <c r="H80" s="60">
        <v>2007</v>
      </c>
      <c r="I80" s="60">
        <v>2010</v>
      </c>
      <c r="J80" s="60">
        <f t="shared" si="7"/>
        <v>4</v>
      </c>
      <c r="K80" s="61" t="s">
        <v>710</v>
      </c>
      <c r="L80" s="62" t="s">
        <v>569</v>
      </c>
      <c r="M80" s="61" t="s">
        <v>711</v>
      </c>
      <c r="N80" s="62" t="s">
        <v>1189</v>
      </c>
      <c r="O80" s="61" t="s">
        <v>711</v>
      </c>
      <c r="P80" s="62" t="s">
        <v>164</v>
      </c>
      <c r="Q80" s="61"/>
      <c r="R80" s="62"/>
      <c r="S80" s="63" t="s">
        <v>633</v>
      </c>
      <c r="T80" s="64"/>
      <c r="U80" s="65" t="s">
        <v>1115</v>
      </c>
      <c r="V80" s="66"/>
      <c r="W80" s="67">
        <v>5</v>
      </c>
      <c r="X80" s="67">
        <v>100</v>
      </c>
      <c r="Y80" s="67">
        <v>100</v>
      </c>
      <c r="Z80" s="68" t="s">
        <v>574</v>
      </c>
      <c r="AA80" s="68">
        <v>200</v>
      </c>
      <c r="AB80" s="68" t="s">
        <v>1334</v>
      </c>
      <c r="AC80" s="68" t="s">
        <v>12</v>
      </c>
      <c r="AD80" s="68" t="s">
        <v>13</v>
      </c>
      <c r="AE80" s="68"/>
      <c r="AF80" s="68"/>
      <c r="AG80" s="74">
        <v>39154</v>
      </c>
      <c r="AH80" s="74"/>
      <c r="AI80" s="165" t="s">
        <v>696</v>
      </c>
      <c r="AJ80" s="165" t="s">
        <v>254</v>
      </c>
    </row>
    <row r="81" spans="1:36" ht="48">
      <c r="A81" s="129">
        <f t="shared" si="4"/>
        <v>76</v>
      </c>
      <c r="B81" s="70" t="s">
        <v>481</v>
      </c>
      <c r="C81" s="71" t="s">
        <v>482</v>
      </c>
      <c r="D81" s="72" t="s">
        <v>1535</v>
      </c>
      <c r="E81" s="58" t="s">
        <v>1330</v>
      </c>
      <c r="F81" s="73" t="s">
        <v>483</v>
      </c>
      <c r="G81" s="73" t="s">
        <v>320</v>
      </c>
      <c r="H81" s="60">
        <v>2007</v>
      </c>
      <c r="I81" s="60">
        <v>2010</v>
      </c>
      <c r="J81" s="60">
        <f t="shared" si="7"/>
        <v>4</v>
      </c>
      <c r="K81" s="61" t="s">
        <v>710</v>
      </c>
      <c r="L81" s="62" t="s">
        <v>569</v>
      </c>
      <c r="M81" s="61" t="s">
        <v>711</v>
      </c>
      <c r="N81" s="62" t="s">
        <v>1189</v>
      </c>
      <c r="O81" s="61" t="s">
        <v>711</v>
      </c>
      <c r="P81" s="62" t="s">
        <v>164</v>
      </c>
      <c r="Q81" s="61"/>
      <c r="R81" s="62"/>
      <c r="S81" s="63"/>
      <c r="T81" s="64"/>
      <c r="U81" s="65" t="s">
        <v>593</v>
      </c>
      <c r="V81" s="66"/>
      <c r="W81" s="67">
        <v>1</v>
      </c>
      <c r="X81" s="67">
        <v>10400</v>
      </c>
      <c r="Y81" s="67"/>
      <c r="Z81" s="68" t="s">
        <v>12</v>
      </c>
      <c r="AA81" s="68"/>
      <c r="AB81" s="68" t="s">
        <v>13</v>
      </c>
      <c r="AC81" s="68"/>
      <c r="AD81" s="68"/>
      <c r="AE81" s="68"/>
      <c r="AF81" s="68"/>
      <c r="AG81" s="74">
        <v>39154</v>
      </c>
      <c r="AH81" s="74"/>
      <c r="AI81" s="165" t="s">
        <v>696</v>
      </c>
      <c r="AJ81" s="165" t="s">
        <v>254</v>
      </c>
    </row>
    <row r="82" spans="1:36" ht="56.25">
      <c r="A82" s="129">
        <f t="shared" si="4"/>
        <v>77</v>
      </c>
      <c r="B82" s="70" t="s">
        <v>484</v>
      </c>
      <c r="C82" s="71" t="s">
        <v>485</v>
      </c>
      <c r="D82" s="72" t="s">
        <v>546</v>
      </c>
      <c r="E82" s="58" t="s">
        <v>486</v>
      </c>
      <c r="F82" s="73" t="s">
        <v>487</v>
      </c>
      <c r="G82" s="73" t="s">
        <v>188</v>
      </c>
      <c r="H82" s="60">
        <v>2007</v>
      </c>
      <c r="I82" s="60">
        <v>2016</v>
      </c>
      <c r="J82" s="60">
        <f t="shared" si="7"/>
        <v>10</v>
      </c>
      <c r="K82" s="61" t="s">
        <v>710</v>
      </c>
      <c r="L82" s="62" t="s">
        <v>569</v>
      </c>
      <c r="M82" s="61"/>
      <c r="N82" s="62"/>
      <c r="O82" s="61"/>
      <c r="P82" s="62"/>
      <c r="Q82" s="61"/>
      <c r="R82" s="62"/>
      <c r="S82" s="63" t="s">
        <v>488</v>
      </c>
      <c r="T82" s="64"/>
      <c r="U82" s="65" t="s">
        <v>10</v>
      </c>
      <c r="V82" s="66" t="s">
        <v>1115</v>
      </c>
      <c r="W82" s="67">
        <v>20</v>
      </c>
      <c r="X82" s="67">
        <v>60</v>
      </c>
      <c r="Y82" s="67"/>
      <c r="Z82" s="68" t="s">
        <v>1334</v>
      </c>
      <c r="AA82" s="68">
        <v>4</v>
      </c>
      <c r="AB82" s="68" t="s">
        <v>13</v>
      </c>
      <c r="AC82" s="68"/>
      <c r="AD82" s="68"/>
      <c r="AE82" s="68"/>
      <c r="AF82" s="68"/>
      <c r="AG82" s="74">
        <v>39149</v>
      </c>
      <c r="AH82" s="74"/>
      <c r="AI82" s="165" t="s">
        <v>695</v>
      </c>
      <c r="AJ82" s="165" t="s">
        <v>254</v>
      </c>
    </row>
    <row r="83" spans="1:36" ht="38.25">
      <c r="A83" s="129">
        <f aca="true" t="shared" si="8" ref="A83:A146">A82+1</f>
        <v>78</v>
      </c>
      <c r="B83" s="70" t="s">
        <v>489</v>
      </c>
      <c r="C83" s="71" t="s">
        <v>490</v>
      </c>
      <c r="D83" s="72" t="s">
        <v>546</v>
      </c>
      <c r="E83" s="58" t="s">
        <v>491</v>
      </c>
      <c r="F83" s="73" t="s">
        <v>492</v>
      </c>
      <c r="G83" s="73" t="s">
        <v>492</v>
      </c>
      <c r="H83" s="60">
        <v>2007</v>
      </c>
      <c r="I83" s="60">
        <v>2013</v>
      </c>
      <c r="J83" s="60">
        <f t="shared" si="7"/>
        <v>7</v>
      </c>
      <c r="K83" s="61" t="s">
        <v>714</v>
      </c>
      <c r="L83" s="62" t="s">
        <v>493</v>
      </c>
      <c r="M83" s="61"/>
      <c r="N83" s="62"/>
      <c r="O83" s="61"/>
      <c r="P83" s="62"/>
      <c r="Q83" s="61"/>
      <c r="R83" s="62"/>
      <c r="S83" s="63" t="s">
        <v>30</v>
      </c>
      <c r="T83" s="64" t="s">
        <v>488</v>
      </c>
      <c r="U83" s="65" t="s">
        <v>10</v>
      </c>
      <c r="V83" s="66"/>
      <c r="W83" s="67">
        <v>1</v>
      </c>
      <c r="X83" s="67">
        <v>1400</v>
      </c>
      <c r="Y83" s="67"/>
      <c r="Z83" s="68" t="s">
        <v>1334</v>
      </c>
      <c r="AA83" s="68"/>
      <c r="AB83" s="68" t="s">
        <v>12</v>
      </c>
      <c r="AC83" s="68" t="s">
        <v>13</v>
      </c>
      <c r="AD83" s="68"/>
      <c r="AE83" s="68"/>
      <c r="AF83" s="68"/>
      <c r="AG83" s="74">
        <v>39148</v>
      </c>
      <c r="AH83" s="74"/>
      <c r="AI83" s="165"/>
      <c r="AJ83" s="165" t="s">
        <v>251</v>
      </c>
    </row>
    <row r="84" spans="1:36" ht="67.5">
      <c r="A84" s="129">
        <f t="shared" si="8"/>
        <v>79</v>
      </c>
      <c r="B84" s="70" t="s">
        <v>494</v>
      </c>
      <c r="C84" s="71" t="s">
        <v>495</v>
      </c>
      <c r="D84" s="72" t="s">
        <v>546</v>
      </c>
      <c r="E84" s="58" t="s">
        <v>1330</v>
      </c>
      <c r="F84" s="73" t="s">
        <v>547</v>
      </c>
      <c r="G84" s="73" t="s">
        <v>194</v>
      </c>
      <c r="H84" s="60">
        <v>2007</v>
      </c>
      <c r="I84" s="60">
        <v>2016</v>
      </c>
      <c r="J84" s="60">
        <f t="shared" si="7"/>
        <v>10</v>
      </c>
      <c r="K84" s="61" t="s">
        <v>710</v>
      </c>
      <c r="L84" s="62" t="s">
        <v>569</v>
      </c>
      <c r="M84" s="61"/>
      <c r="N84" s="62"/>
      <c r="O84" s="61"/>
      <c r="P84" s="62"/>
      <c r="Q84" s="61"/>
      <c r="R84" s="62"/>
      <c r="S84" s="63"/>
      <c r="T84" s="64"/>
      <c r="U84" s="65" t="s">
        <v>10</v>
      </c>
      <c r="V84" s="66" t="s">
        <v>593</v>
      </c>
      <c r="W84" s="67">
        <v>3</v>
      </c>
      <c r="X84" s="67">
        <v>1188</v>
      </c>
      <c r="Y84" s="67"/>
      <c r="Z84" s="68" t="s">
        <v>574</v>
      </c>
      <c r="AA84" s="68">
        <v>300</v>
      </c>
      <c r="AB84" s="68" t="s">
        <v>1334</v>
      </c>
      <c r="AC84" s="68" t="s">
        <v>12</v>
      </c>
      <c r="AD84" s="68" t="s">
        <v>13</v>
      </c>
      <c r="AE84" s="68"/>
      <c r="AF84" s="68"/>
      <c r="AG84" s="74">
        <v>39148</v>
      </c>
      <c r="AH84" s="74"/>
      <c r="AI84" s="165"/>
      <c r="AJ84" s="165" t="s">
        <v>251</v>
      </c>
    </row>
    <row r="85" spans="1:36" ht="101.25">
      <c r="A85" s="129">
        <f t="shared" si="8"/>
        <v>80</v>
      </c>
      <c r="B85" s="70" t="s">
        <v>496</v>
      </c>
      <c r="C85" s="71" t="s">
        <v>457</v>
      </c>
      <c r="D85" s="72" t="s">
        <v>546</v>
      </c>
      <c r="E85" s="58" t="s">
        <v>1330</v>
      </c>
      <c r="F85" s="73" t="s">
        <v>547</v>
      </c>
      <c r="G85" s="73" t="s">
        <v>194</v>
      </c>
      <c r="H85" s="60">
        <v>2007</v>
      </c>
      <c r="I85" s="60">
        <v>2007</v>
      </c>
      <c r="J85" s="60">
        <f t="shared" si="7"/>
        <v>1</v>
      </c>
      <c r="K85" s="61" t="s">
        <v>711</v>
      </c>
      <c r="L85" s="62" t="s">
        <v>1189</v>
      </c>
      <c r="M85" s="61" t="s">
        <v>711</v>
      </c>
      <c r="N85" s="62" t="s">
        <v>164</v>
      </c>
      <c r="O85" s="61"/>
      <c r="P85" s="62"/>
      <c r="Q85" s="61"/>
      <c r="R85" s="62"/>
      <c r="S85" s="63" t="s">
        <v>633</v>
      </c>
      <c r="T85" s="64"/>
      <c r="U85" s="65" t="s">
        <v>10</v>
      </c>
      <c r="V85" s="66" t="s">
        <v>1115</v>
      </c>
      <c r="W85" s="67">
        <v>5</v>
      </c>
      <c r="X85" s="67">
        <v>100</v>
      </c>
      <c r="Y85" s="67">
        <v>100</v>
      </c>
      <c r="Z85" s="68" t="s">
        <v>574</v>
      </c>
      <c r="AA85" s="68">
        <v>300</v>
      </c>
      <c r="AB85" s="68" t="s">
        <v>1334</v>
      </c>
      <c r="AC85" s="68" t="s">
        <v>12</v>
      </c>
      <c r="AD85" s="68" t="s">
        <v>13</v>
      </c>
      <c r="AE85" s="68"/>
      <c r="AF85" s="68"/>
      <c r="AG85" s="74">
        <v>39134</v>
      </c>
      <c r="AH85" s="74"/>
      <c r="AI85" s="165" t="s">
        <v>696</v>
      </c>
      <c r="AJ85" s="165" t="s">
        <v>254</v>
      </c>
    </row>
    <row r="86" spans="1:36" ht="45">
      <c r="A86" s="129">
        <f t="shared" si="8"/>
        <v>81</v>
      </c>
      <c r="B86" s="70" t="s">
        <v>458</v>
      </c>
      <c r="C86" s="71" t="s">
        <v>459</v>
      </c>
      <c r="D86" s="72" t="s">
        <v>449</v>
      </c>
      <c r="E86" s="58" t="s">
        <v>1330</v>
      </c>
      <c r="F86" s="73" t="s">
        <v>460</v>
      </c>
      <c r="G86" s="73" t="s">
        <v>460</v>
      </c>
      <c r="H86" s="60">
        <v>2007</v>
      </c>
      <c r="I86" s="60">
        <v>2009</v>
      </c>
      <c r="J86" s="60">
        <f t="shared" si="7"/>
        <v>3</v>
      </c>
      <c r="K86" s="61" t="s">
        <v>710</v>
      </c>
      <c r="L86" s="62" t="s">
        <v>569</v>
      </c>
      <c r="M86" s="61"/>
      <c r="N86" s="62"/>
      <c r="O86" s="61"/>
      <c r="P86" s="62"/>
      <c r="Q86" s="61"/>
      <c r="R86" s="62"/>
      <c r="S86" s="63"/>
      <c r="T86" s="64"/>
      <c r="U86" s="65" t="s">
        <v>10</v>
      </c>
      <c r="V86" s="66"/>
      <c r="W86" s="67">
        <v>1</v>
      </c>
      <c r="X86" s="67">
        <v>2500</v>
      </c>
      <c r="Y86" s="67"/>
      <c r="Z86" s="68" t="s">
        <v>574</v>
      </c>
      <c r="AA86" s="68">
        <v>200</v>
      </c>
      <c r="AB86" s="68" t="s">
        <v>1334</v>
      </c>
      <c r="AC86" s="68" t="s">
        <v>13</v>
      </c>
      <c r="AD86" s="68"/>
      <c r="AE86" s="68"/>
      <c r="AF86" s="68"/>
      <c r="AG86" s="74">
        <v>39134</v>
      </c>
      <c r="AH86" s="74"/>
      <c r="AI86" s="165" t="s">
        <v>696</v>
      </c>
      <c r="AJ86" s="165" t="s">
        <v>254</v>
      </c>
    </row>
    <row r="87" spans="1:36" ht="45">
      <c r="A87" s="129">
        <f t="shared" si="8"/>
        <v>82</v>
      </c>
      <c r="B87" s="70" t="s">
        <v>461</v>
      </c>
      <c r="C87" s="71" t="s">
        <v>1460</v>
      </c>
      <c r="D87" s="72" t="s">
        <v>1535</v>
      </c>
      <c r="E87" s="58" t="s">
        <v>6</v>
      </c>
      <c r="F87" s="73" t="s">
        <v>1218</v>
      </c>
      <c r="G87" s="73" t="s">
        <v>187</v>
      </c>
      <c r="H87" s="60">
        <v>2007</v>
      </c>
      <c r="I87" s="60">
        <v>2008</v>
      </c>
      <c r="J87" s="60">
        <f t="shared" si="7"/>
        <v>2</v>
      </c>
      <c r="K87" s="61" t="s">
        <v>709</v>
      </c>
      <c r="L87" s="62" t="s">
        <v>8</v>
      </c>
      <c r="M87" s="61"/>
      <c r="N87" s="62"/>
      <c r="O87" s="61"/>
      <c r="P87" s="62"/>
      <c r="Q87" s="61"/>
      <c r="R87" s="62"/>
      <c r="S87" s="63" t="s">
        <v>30</v>
      </c>
      <c r="T87" s="64"/>
      <c r="U87" s="65" t="s">
        <v>1333</v>
      </c>
      <c r="V87" s="66"/>
      <c r="W87" s="67">
        <v>3</v>
      </c>
      <c r="X87" s="67">
        <v>515906</v>
      </c>
      <c r="Y87" s="67"/>
      <c r="Z87" s="68" t="s">
        <v>574</v>
      </c>
      <c r="AA87" s="68">
        <v>10</v>
      </c>
      <c r="AB87" s="68" t="s">
        <v>453</v>
      </c>
      <c r="AC87" s="68" t="s">
        <v>13</v>
      </c>
      <c r="AD87" s="68"/>
      <c r="AE87" s="68"/>
      <c r="AF87" s="68"/>
      <c r="AG87" s="74">
        <v>39133</v>
      </c>
      <c r="AH87" s="74"/>
      <c r="AI87" s="165" t="s">
        <v>696</v>
      </c>
      <c r="AJ87" s="165" t="s">
        <v>252</v>
      </c>
    </row>
    <row r="88" spans="1:36" ht="48">
      <c r="A88" s="129">
        <f t="shared" si="8"/>
        <v>83</v>
      </c>
      <c r="B88" s="70" t="s">
        <v>1461</v>
      </c>
      <c r="C88" s="71" t="s">
        <v>1462</v>
      </c>
      <c r="D88" s="72" t="s">
        <v>16</v>
      </c>
      <c r="E88" s="58" t="s">
        <v>1330</v>
      </c>
      <c r="F88" s="73" t="s">
        <v>1463</v>
      </c>
      <c r="G88" s="73" t="s">
        <v>188</v>
      </c>
      <c r="H88" s="60">
        <v>2007</v>
      </c>
      <c r="I88" s="60">
        <v>2011</v>
      </c>
      <c r="J88" s="60">
        <f t="shared" si="7"/>
        <v>5</v>
      </c>
      <c r="K88" s="61" t="s">
        <v>710</v>
      </c>
      <c r="L88" s="62" t="s">
        <v>569</v>
      </c>
      <c r="M88" s="61"/>
      <c r="N88" s="62"/>
      <c r="O88" s="61"/>
      <c r="P88" s="62"/>
      <c r="Q88" s="61"/>
      <c r="R88" s="62"/>
      <c r="S88" s="63"/>
      <c r="T88" s="64"/>
      <c r="U88" s="65" t="s">
        <v>10</v>
      </c>
      <c r="V88" s="66"/>
      <c r="W88" s="67">
        <v>1</v>
      </c>
      <c r="X88" s="67">
        <v>20000</v>
      </c>
      <c r="Y88" s="67"/>
      <c r="Z88" s="68"/>
      <c r="AA88" s="68"/>
      <c r="AB88" s="68"/>
      <c r="AC88" s="68"/>
      <c r="AD88" s="68"/>
      <c r="AE88" s="68"/>
      <c r="AF88" s="68"/>
      <c r="AG88" s="74">
        <v>39133</v>
      </c>
      <c r="AH88" s="74"/>
      <c r="AI88" s="165" t="s">
        <v>695</v>
      </c>
      <c r="AJ88" s="165" t="s">
        <v>253</v>
      </c>
    </row>
    <row r="89" spans="1:36" ht="67.5">
      <c r="A89" s="129">
        <f t="shared" si="8"/>
        <v>84</v>
      </c>
      <c r="B89" s="70" t="s">
        <v>1464</v>
      </c>
      <c r="C89" s="71" t="s">
        <v>572</v>
      </c>
      <c r="D89" s="72" t="s">
        <v>1465</v>
      </c>
      <c r="E89" s="58" t="s">
        <v>1330</v>
      </c>
      <c r="F89" s="73" t="s">
        <v>1271</v>
      </c>
      <c r="G89" s="73" t="s">
        <v>1271</v>
      </c>
      <c r="H89" s="60">
        <v>2007</v>
      </c>
      <c r="I89" s="60">
        <v>2007</v>
      </c>
      <c r="J89" s="60">
        <f t="shared" si="7"/>
        <v>1</v>
      </c>
      <c r="K89" s="61" t="s">
        <v>710</v>
      </c>
      <c r="L89" s="62" t="s">
        <v>569</v>
      </c>
      <c r="M89" s="61"/>
      <c r="N89" s="62"/>
      <c r="O89" s="61"/>
      <c r="P89" s="62"/>
      <c r="Q89" s="61"/>
      <c r="R89" s="62"/>
      <c r="S89" s="63"/>
      <c r="T89" s="64"/>
      <c r="U89" s="65" t="s">
        <v>304</v>
      </c>
      <c r="V89" s="66"/>
      <c r="W89" s="67">
        <v>1</v>
      </c>
      <c r="X89" s="67">
        <v>5000</v>
      </c>
      <c r="Y89" s="67"/>
      <c r="Z89" s="68" t="s">
        <v>574</v>
      </c>
      <c r="AA89" s="68">
        <v>200</v>
      </c>
      <c r="AB89" s="68" t="s">
        <v>453</v>
      </c>
      <c r="AC89" s="68" t="s">
        <v>12</v>
      </c>
      <c r="AD89" s="68" t="s">
        <v>13</v>
      </c>
      <c r="AE89" s="68"/>
      <c r="AF89" s="68"/>
      <c r="AG89" s="74">
        <v>39133</v>
      </c>
      <c r="AH89" s="74"/>
      <c r="AI89" s="165"/>
      <c r="AJ89" s="165" t="s">
        <v>251</v>
      </c>
    </row>
    <row r="90" spans="1:36" ht="38.25">
      <c r="A90" s="129">
        <f t="shared" si="8"/>
        <v>85</v>
      </c>
      <c r="B90" s="70" t="s">
        <v>305</v>
      </c>
      <c r="C90" s="71" t="s">
        <v>306</v>
      </c>
      <c r="D90" s="72" t="s">
        <v>1465</v>
      </c>
      <c r="E90" s="58" t="s">
        <v>1330</v>
      </c>
      <c r="F90" s="73" t="s">
        <v>307</v>
      </c>
      <c r="G90" s="73" t="s">
        <v>307</v>
      </c>
      <c r="H90" s="60">
        <v>2007</v>
      </c>
      <c r="I90" s="60">
        <v>2010</v>
      </c>
      <c r="J90" s="60">
        <f t="shared" si="7"/>
        <v>4</v>
      </c>
      <c r="K90" s="61" t="s">
        <v>710</v>
      </c>
      <c r="L90" s="62" t="s">
        <v>569</v>
      </c>
      <c r="M90" s="61" t="s">
        <v>710</v>
      </c>
      <c r="N90" s="62" t="s">
        <v>1318</v>
      </c>
      <c r="O90" s="61"/>
      <c r="P90" s="62"/>
      <c r="Q90" s="61"/>
      <c r="R90" s="62"/>
      <c r="S90" s="63"/>
      <c r="T90" s="64"/>
      <c r="U90" s="65" t="s">
        <v>593</v>
      </c>
      <c r="V90" s="66"/>
      <c r="W90" s="67">
        <v>1</v>
      </c>
      <c r="X90" s="67">
        <v>7500</v>
      </c>
      <c r="Y90" s="67"/>
      <c r="Z90" s="68" t="s">
        <v>574</v>
      </c>
      <c r="AA90" s="68">
        <v>200</v>
      </c>
      <c r="AB90" s="68" t="s">
        <v>1334</v>
      </c>
      <c r="AC90" s="68" t="s">
        <v>13</v>
      </c>
      <c r="AD90" s="68" t="s">
        <v>13</v>
      </c>
      <c r="AE90" s="68"/>
      <c r="AF90" s="68"/>
      <c r="AG90" s="74">
        <v>39133</v>
      </c>
      <c r="AH90" s="74"/>
      <c r="AI90" s="165" t="s">
        <v>695</v>
      </c>
      <c r="AJ90" s="165" t="s">
        <v>252</v>
      </c>
    </row>
    <row r="91" spans="1:36" ht="51">
      <c r="A91" s="129">
        <f t="shared" si="8"/>
        <v>86</v>
      </c>
      <c r="B91" s="70" t="s">
        <v>308</v>
      </c>
      <c r="C91" s="71" t="s">
        <v>1496</v>
      </c>
      <c r="D91" s="72" t="s">
        <v>1465</v>
      </c>
      <c r="E91" s="58" t="s">
        <v>1330</v>
      </c>
      <c r="F91" s="73" t="s">
        <v>307</v>
      </c>
      <c r="G91" s="73" t="s">
        <v>307</v>
      </c>
      <c r="H91" s="60">
        <v>2007</v>
      </c>
      <c r="I91" s="60">
        <v>2010</v>
      </c>
      <c r="J91" s="60">
        <f t="shared" si="7"/>
        <v>4</v>
      </c>
      <c r="K91" s="61" t="s">
        <v>710</v>
      </c>
      <c r="L91" s="62" t="s">
        <v>569</v>
      </c>
      <c r="M91" s="61" t="s">
        <v>710</v>
      </c>
      <c r="N91" s="62" t="s">
        <v>1318</v>
      </c>
      <c r="O91" s="61" t="s">
        <v>710</v>
      </c>
      <c r="P91" s="62" t="s">
        <v>663</v>
      </c>
      <c r="Q91" s="61" t="s">
        <v>711</v>
      </c>
      <c r="R91" s="62" t="s">
        <v>164</v>
      </c>
      <c r="S91" s="63"/>
      <c r="T91" s="64"/>
      <c r="U91" s="65" t="s">
        <v>593</v>
      </c>
      <c r="V91" s="66"/>
      <c r="W91" s="67">
        <v>1</v>
      </c>
      <c r="X91" s="67">
        <v>7500</v>
      </c>
      <c r="Y91" s="67"/>
      <c r="Z91" s="68" t="s">
        <v>574</v>
      </c>
      <c r="AA91" s="68">
        <v>200</v>
      </c>
      <c r="AB91" s="68" t="s">
        <v>1334</v>
      </c>
      <c r="AC91" s="68" t="s">
        <v>13</v>
      </c>
      <c r="AD91" s="68" t="s">
        <v>13</v>
      </c>
      <c r="AE91" s="68"/>
      <c r="AF91" s="68"/>
      <c r="AG91" s="74">
        <v>39133</v>
      </c>
      <c r="AH91" s="74"/>
      <c r="AI91" s="165" t="s">
        <v>696</v>
      </c>
      <c r="AJ91" s="165" t="s">
        <v>253</v>
      </c>
    </row>
    <row r="92" spans="1:36" ht="51">
      <c r="A92" s="129">
        <f t="shared" si="8"/>
        <v>87</v>
      </c>
      <c r="B92" s="70" t="s">
        <v>309</v>
      </c>
      <c r="C92" s="71" t="s">
        <v>474</v>
      </c>
      <c r="D92" s="72" t="s">
        <v>1465</v>
      </c>
      <c r="E92" s="58" t="s">
        <v>1330</v>
      </c>
      <c r="F92" s="73" t="s">
        <v>307</v>
      </c>
      <c r="G92" s="73" t="s">
        <v>307</v>
      </c>
      <c r="H92" s="60">
        <v>2007</v>
      </c>
      <c r="I92" s="60">
        <v>2010</v>
      </c>
      <c r="J92" s="60">
        <f>IF(I92&lt;&gt;"",I92-H92+1,"")</f>
        <v>4</v>
      </c>
      <c r="K92" s="61" t="s">
        <v>710</v>
      </c>
      <c r="L92" s="62" t="s">
        <v>569</v>
      </c>
      <c r="M92" s="61" t="s">
        <v>710</v>
      </c>
      <c r="N92" s="62" t="s">
        <v>1318</v>
      </c>
      <c r="O92" s="61" t="s">
        <v>710</v>
      </c>
      <c r="P92" s="62" t="s">
        <v>663</v>
      </c>
      <c r="Q92" s="61" t="s">
        <v>711</v>
      </c>
      <c r="R92" s="62" t="s">
        <v>164</v>
      </c>
      <c r="S92" s="63"/>
      <c r="T92" s="64"/>
      <c r="U92" s="65" t="s">
        <v>593</v>
      </c>
      <c r="V92" s="66"/>
      <c r="W92" s="67">
        <v>1</v>
      </c>
      <c r="X92" s="67">
        <v>7500</v>
      </c>
      <c r="Y92" s="67"/>
      <c r="Z92" s="68" t="s">
        <v>574</v>
      </c>
      <c r="AA92" s="68">
        <v>200</v>
      </c>
      <c r="AB92" s="68" t="s">
        <v>1334</v>
      </c>
      <c r="AC92" s="68" t="s">
        <v>13</v>
      </c>
      <c r="AD92" s="68" t="s">
        <v>13</v>
      </c>
      <c r="AE92" s="68"/>
      <c r="AF92" s="68"/>
      <c r="AG92" s="74">
        <v>39133</v>
      </c>
      <c r="AH92" s="74"/>
      <c r="AI92" s="165" t="s">
        <v>696</v>
      </c>
      <c r="AJ92" s="165" t="s">
        <v>254</v>
      </c>
    </row>
    <row r="93" spans="1:36" ht="38.25">
      <c r="A93" s="129">
        <f t="shared" si="8"/>
        <v>88</v>
      </c>
      <c r="B93" s="70" t="s">
        <v>310</v>
      </c>
      <c r="C93" s="71" t="s">
        <v>311</v>
      </c>
      <c r="D93" s="72" t="s">
        <v>1465</v>
      </c>
      <c r="E93" s="58" t="s">
        <v>1330</v>
      </c>
      <c r="F93" s="73" t="s">
        <v>307</v>
      </c>
      <c r="G93" s="73" t="s">
        <v>307</v>
      </c>
      <c r="H93" s="60">
        <v>2007</v>
      </c>
      <c r="I93" s="60">
        <v>2010</v>
      </c>
      <c r="J93" s="60">
        <f>IF(I93&lt;&gt;"",I93-H93+1,"")</f>
        <v>4</v>
      </c>
      <c r="K93" s="61" t="s">
        <v>711</v>
      </c>
      <c r="L93" s="62" t="s">
        <v>1189</v>
      </c>
      <c r="M93" s="61"/>
      <c r="N93" s="62"/>
      <c r="O93" s="61"/>
      <c r="P93" s="62"/>
      <c r="Q93" s="61"/>
      <c r="R93" s="62"/>
      <c r="S93" s="63" t="s">
        <v>430</v>
      </c>
      <c r="T93" s="64"/>
      <c r="U93" s="65" t="s">
        <v>593</v>
      </c>
      <c r="V93" s="66"/>
      <c r="W93" s="67">
        <v>1</v>
      </c>
      <c r="X93" s="67">
        <v>4000</v>
      </c>
      <c r="Y93" s="67"/>
      <c r="Z93" s="68" t="s">
        <v>574</v>
      </c>
      <c r="AA93" s="68">
        <v>500</v>
      </c>
      <c r="AB93" s="68" t="s">
        <v>1334</v>
      </c>
      <c r="AC93" s="68" t="s">
        <v>12</v>
      </c>
      <c r="AD93" s="68" t="s">
        <v>13</v>
      </c>
      <c r="AE93" s="68"/>
      <c r="AF93" s="68"/>
      <c r="AG93" s="74">
        <v>39133</v>
      </c>
      <c r="AH93" s="74"/>
      <c r="AI93" s="165" t="s">
        <v>696</v>
      </c>
      <c r="AJ93" s="165" t="s">
        <v>254</v>
      </c>
    </row>
    <row r="94" spans="1:36" ht="45">
      <c r="A94" s="129">
        <f t="shared" si="8"/>
        <v>89</v>
      </c>
      <c r="B94" s="70" t="s">
        <v>312</v>
      </c>
      <c r="C94" s="71" t="s">
        <v>1301</v>
      </c>
      <c r="D94" s="72" t="s">
        <v>1302</v>
      </c>
      <c r="E94" s="58" t="s">
        <v>1330</v>
      </c>
      <c r="F94" s="73" t="s">
        <v>1303</v>
      </c>
      <c r="G94" s="73" t="s">
        <v>194</v>
      </c>
      <c r="H94" s="60">
        <v>2006</v>
      </c>
      <c r="I94" s="60">
        <v>2009</v>
      </c>
      <c r="J94" s="60">
        <f t="shared" si="7"/>
        <v>4</v>
      </c>
      <c r="K94" s="61" t="s">
        <v>710</v>
      </c>
      <c r="L94" s="62" t="s">
        <v>569</v>
      </c>
      <c r="M94" s="61"/>
      <c r="N94" s="62"/>
      <c r="O94" s="61"/>
      <c r="P94" s="62"/>
      <c r="Q94" s="61"/>
      <c r="R94" s="62"/>
      <c r="S94" s="63"/>
      <c r="T94" s="64"/>
      <c r="U94" s="65" t="s">
        <v>10</v>
      </c>
      <c r="V94" s="66"/>
      <c r="W94" s="67">
        <v>3</v>
      </c>
      <c r="X94" s="67">
        <v>7500</v>
      </c>
      <c r="Y94" s="67"/>
      <c r="Z94" s="68" t="s">
        <v>574</v>
      </c>
      <c r="AA94" s="68">
        <v>400</v>
      </c>
      <c r="AB94" s="68" t="s">
        <v>1334</v>
      </c>
      <c r="AC94" s="68" t="s">
        <v>12</v>
      </c>
      <c r="AD94" s="68" t="s">
        <v>13</v>
      </c>
      <c r="AE94" s="68"/>
      <c r="AF94" s="68"/>
      <c r="AG94" s="74">
        <v>39129</v>
      </c>
      <c r="AH94" s="74"/>
      <c r="AI94" s="165" t="s">
        <v>696</v>
      </c>
      <c r="AJ94" s="165" t="s">
        <v>254</v>
      </c>
    </row>
    <row r="95" spans="1:36" ht="78.75">
      <c r="A95" s="129">
        <f t="shared" si="8"/>
        <v>90</v>
      </c>
      <c r="B95" s="70" t="s">
        <v>1304</v>
      </c>
      <c r="C95" s="71" t="s">
        <v>1305</v>
      </c>
      <c r="D95" s="72" t="s">
        <v>1535</v>
      </c>
      <c r="E95" s="58" t="s">
        <v>6</v>
      </c>
      <c r="F95" s="73" t="s">
        <v>1218</v>
      </c>
      <c r="G95" s="73" t="s">
        <v>187</v>
      </c>
      <c r="H95" s="60">
        <v>2007</v>
      </c>
      <c r="I95" s="60">
        <v>2011</v>
      </c>
      <c r="J95" s="60">
        <f t="shared" si="7"/>
        <v>5</v>
      </c>
      <c r="K95" s="61" t="s">
        <v>709</v>
      </c>
      <c r="L95" s="62" t="s">
        <v>1306</v>
      </c>
      <c r="M95" s="61" t="s">
        <v>714</v>
      </c>
      <c r="N95" s="62" t="s">
        <v>451</v>
      </c>
      <c r="O95" s="61"/>
      <c r="P95" s="62"/>
      <c r="Q95" s="61"/>
      <c r="R95" s="62"/>
      <c r="S95" s="63"/>
      <c r="T95" s="64"/>
      <c r="U95" s="65" t="s">
        <v>22</v>
      </c>
      <c r="V95" s="66" t="s">
        <v>1333</v>
      </c>
      <c r="W95" s="67">
        <v>6</v>
      </c>
      <c r="X95" s="67">
        <v>50000</v>
      </c>
      <c r="Y95" s="67"/>
      <c r="Z95" s="68" t="s">
        <v>574</v>
      </c>
      <c r="AA95" s="68">
        <v>10</v>
      </c>
      <c r="AB95" s="68" t="s">
        <v>453</v>
      </c>
      <c r="AC95" s="68" t="s">
        <v>13</v>
      </c>
      <c r="AD95" s="68"/>
      <c r="AE95" s="68"/>
      <c r="AF95" s="68"/>
      <c r="AG95" s="74">
        <v>39129</v>
      </c>
      <c r="AH95" s="74"/>
      <c r="AI95" s="165" t="s">
        <v>696</v>
      </c>
      <c r="AJ95" s="165" t="s">
        <v>254</v>
      </c>
    </row>
    <row r="96" spans="1:36" ht="48">
      <c r="A96" s="129">
        <f t="shared" si="8"/>
        <v>91</v>
      </c>
      <c r="B96" s="70" t="s">
        <v>1307</v>
      </c>
      <c r="C96" s="71" t="s">
        <v>279</v>
      </c>
      <c r="D96" s="72" t="s">
        <v>16</v>
      </c>
      <c r="E96" s="58" t="s">
        <v>1330</v>
      </c>
      <c r="F96" s="73" t="s">
        <v>1463</v>
      </c>
      <c r="G96" s="73" t="s">
        <v>188</v>
      </c>
      <c r="H96" s="60">
        <v>2007</v>
      </c>
      <c r="I96" s="60">
        <v>2011</v>
      </c>
      <c r="J96" s="60">
        <f t="shared" si="7"/>
        <v>5</v>
      </c>
      <c r="K96" s="61" t="s">
        <v>710</v>
      </c>
      <c r="L96" s="62" t="s">
        <v>569</v>
      </c>
      <c r="M96" s="61"/>
      <c r="N96" s="62"/>
      <c r="O96" s="61"/>
      <c r="P96" s="62"/>
      <c r="Q96" s="61"/>
      <c r="R96" s="62"/>
      <c r="S96" s="63"/>
      <c r="T96" s="64"/>
      <c r="U96" s="65" t="s">
        <v>10</v>
      </c>
      <c r="V96" s="66" t="s">
        <v>103</v>
      </c>
      <c r="W96" s="67">
        <v>1</v>
      </c>
      <c r="X96" s="67">
        <v>20000</v>
      </c>
      <c r="Y96" s="67"/>
      <c r="Z96" s="68" t="s">
        <v>9</v>
      </c>
      <c r="AA96" s="68"/>
      <c r="AB96" s="68"/>
      <c r="AC96" s="68"/>
      <c r="AD96" s="68"/>
      <c r="AE96" s="68"/>
      <c r="AF96" s="68"/>
      <c r="AG96" s="74">
        <v>39127</v>
      </c>
      <c r="AH96" s="74"/>
      <c r="AI96" s="165" t="s">
        <v>696</v>
      </c>
      <c r="AJ96" s="165" t="s">
        <v>252</v>
      </c>
    </row>
    <row r="97" spans="1:36" ht="48">
      <c r="A97" s="129">
        <f t="shared" si="8"/>
        <v>92</v>
      </c>
      <c r="B97" s="70" t="s">
        <v>280</v>
      </c>
      <c r="C97" s="71" t="s">
        <v>281</v>
      </c>
      <c r="D97" s="72" t="s">
        <v>16</v>
      </c>
      <c r="E97" s="58" t="s">
        <v>1330</v>
      </c>
      <c r="F97" s="73" t="s">
        <v>1463</v>
      </c>
      <c r="G97" s="73" t="s">
        <v>188</v>
      </c>
      <c r="H97" s="60">
        <v>2007</v>
      </c>
      <c r="I97" s="60">
        <v>2011</v>
      </c>
      <c r="J97" s="60">
        <f t="shared" si="7"/>
        <v>5</v>
      </c>
      <c r="K97" s="61" t="s">
        <v>710</v>
      </c>
      <c r="L97" s="62" t="s">
        <v>569</v>
      </c>
      <c r="M97" s="61"/>
      <c r="N97" s="62"/>
      <c r="O97" s="61"/>
      <c r="P97" s="62"/>
      <c r="Q97" s="61"/>
      <c r="R97" s="62"/>
      <c r="S97" s="63"/>
      <c r="T97" s="64"/>
      <c r="U97" s="65" t="s">
        <v>103</v>
      </c>
      <c r="V97" s="66"/>
      <c r="W97" s="67">
        <v>1</v>
      </c>
      <c r="X97" s="67">
        <v>20000</v>
      </c>
      <c r="Y97" s="67"/>
      <c r="Z97" s="68" t="s">
        <v>9</v>
      </c>
      <c r="AA97" s="68"/>
      <c r="AB97" s="68"/>
      <c r="AC97" s="68"/>
      <c r="AD97" s="68"/>
      <c r="AE97" s="68"/>
      <c r="AF97" s="68"/>
      <c r="AG97" s="74">
        <v>39127</v>
      </c>
      <c r="AH97" s="74"/>
      <c r="AI97" s="165" t="s">
        <v>697</v>
      </c>
      <c r="AJ97" s="165" t="s">
        <v>252</v>
      </c>
    </row>
    <row r="98" spans="1:36" ht="48">
      <c r="A98" s="129">
        <f t="shared" si="8"/>
        <v>93</v>
      </c>
      <c r="B98" s="70" t="s">
        <v>282</v>
      </c>
      <c r="C98" s="71" t="s">
        <v>283</v>
      </c>
      <c r="D98" s="72" t="s">
        <v>16</v>
      </c>
      <c r="E98" s="58" t="s">
        <v>1330</v>
      </c>
      <c r="F98" s="73" t="s">
        <v>1463</v>
      </c>
      <c r="G98" s="73" t="s">
        <v>188</v>
      </c>
      <c r="H98" s="60">
        <v>2007</v>
      </c>
      <c r="I98" s="60">
        <v>2011</v>
      </c>
      <c r="J98" s="60">
        <f t="shared" si="7"/>
        <v>5</v>
      </c>
      <c r="K98" s="61" t="s">
        <v>710</v>
      </c>
      <c r="L98" s="62" t="s">
        <v>569</v>
      </c>
      <c r="M98" s="61"/>
      <c r="N98" s="62"/>
      <c r="O98" s="61"/>
      <c r="P98" s="62"/>
      <c r="Q98" s="61"/>
      <c r="R98" s="62"/>
      <c r="S98" s="63"/>
      <c r="T98" s="64"/>
      <c r="U98" s="65" t="s">
        <v>103</v>
      </c>
      <c r="V98" s="66"/>
      <c r="W98" s="67">
        <v>1</v>
      </c>
      <c r="X98" s="67">
        <v>20000</v>
      </c>
      <c r="Y98" s="67"/>
      <c r="Z98" s="68" t="s">
        <v>9</v>
      </c>
      <c r="AA98" s="68"/>
      <c r="AB98" s="68"/>
      <c r="AC98" s="68"/>
      <c r="AD98" s="68"/>
      <c r="AE98" s="68"/>
      <c r="AF98" s="68"/>
      <c r="AG98" s="74">
        <v>39127</v>
      </c>
      <c r="AH98" s="74"/>
      <c r="AI98" s="165"/>
      <c r="AJ98" s="165" t="s">
        <v>251</v>
      </c>
    </row>
    <row r="99" spans="1:36" ht="56.25">
      <c r="A99" s="129">
        <f t="shared" si="8"/>
        <v>94</v>
      </c>
      <c r="B99" s="70" t="s">
        <v>284</v>
      </c>
      <c r="C99" s="71" t="s">
        <v>285</v>
      </c>
      <c r="D99" s="72" t="s">
        <v>1329</v>
      </c>
      <c r="E99" s="58" t="s">
        <v>292</v>
      </c>
      <c r="F99" s="73" t="s">
        <v>293</v>
      </c>
      <c r="G99" s="73" t="s">
        <v>190</v>
      </c>
      <c r="H99" s="60">
        <v>2007</v>
      </c>
      <c r="I99" s="60">
        <v>2010</v>
      </c>
      <c r="J99" s="60">
        <f t="shared" si="7"/>
        <v>4</v>
      </c>
      <c r="K99" s="61" t="s">
        <v>711</v>
      </c>
      <c r="L99" s="62" t="s">
        <v>1219</v>
      </c>
      <c r="M99" s="61" t="s">
        <v>710</v>
      </c>
      <c r="N99" s="62" t="s">
        <v>663</v>
      </c>
      <c r="O99" s="61"/>
      <c r="P99" s="62"/>
      <c r="Q99" s="61"/>
      <c r="R99" s="62"/>
      <c r="S99" s="63"/>
      <c r="T99" s="64"/>
      <c r="U99" s="65" t="s">
        <v>10</v>
      </c>
      <c r="V99" s="66"/>
      <c r="W99" s="67">
        <v>12</v>
      </c>
      <c r="X99" s="67">
        <v>20000</v>
      </c>
      <c r="Y99" s="67"/>
      <c r="Z99" s="68" t="s">
        <v>574</v>
      </c>
      <c r="AA99" s="68">
        <v>200</v>
      </c>
      <c r="AB99" s="68" t="s">
        <v>1334</v>
      </c>
      <c r="AC99" s="68" t="s">
        <v>12</v>
      </c>
      <c r="AD99" s="68"/>
      <c r="AE99" s="68"/>
      <c r="AF99" s="68"/>
      <c r="AG99" s="74">
        <v>39127</v>
      </c>
      <c r="AH99" s="74"/>
      <c r="AI99" s="165"/>
      <c r="AJ99" s="165"/>
    </row>
    <row r="100" spans="1:36" ht="56.25">
      <c r="A100" s="129">
        <f t="shared" si="8"/>
        <v>95</v>
      </c>
      <c r="B100" s="70" t="s">
        <v>286</v>
      </c>
      <c r="C100" s="71" t="s">
        <v>287</v>
      </c>
      <c r="D100" s="72" t="s">
        <v>1329</v>
      </c>
      <c r="E100" s="58" t="s">
        <v>292</v>
      </c>
      <c r="F100" s="73" t="s">
        <v>293</v>
      </c>
      <c r="G100" s="73" t="s">
        <v>190</v>
      </c>
      <c r="H100" s="60">
        <v>2007</v>
      </c>
      <c r="I100" s="60">
        <v>2010</v>
      </c>
      <c r="J100" s="60">
        <f t="shared" si="7"/>
        <v>4</v>
      </c>
      <c r="K100" s="61" t="s">
        <v>711</v>
      </c>
      <c r="L100" s="62" t="s">
        <v>1219</v>
      </c>
      <c r="M100" s="61" t="s">
        <v>710</v>
      </c>
      <c r="N100" s="62" t="s">
        <v>663</v>
      </c>
      <c r="O100" s="61"/>
      <c r="P100" s="62"/>
      <c r="Q100" s="61"/>
      <c r="R100" s="62"/>
      <c r="S100" s="63"/>
      <c r="T100" s="64" t="s">
        <v>633</v>
      </c>
      <c r="U100" s="65" t="s">
        <v>10</v>
      </c>
      <c r="V100" s="66"/>
      <c r="W100" s="67">
        <v>12</v>
      </c>
      <c r="X100" s="67">
        <v>20000</v>
      </c>
      <c r="Y100" s="67"/>
      <c r="Z100" s="68" t="s">
        <v>574</v>
      </c>
      <c r="AA100" s="68">
        <v>200</v>
      </c>
      <c r="AB100" s="68" t="s">
        <v>1334</v>
      </c>
      <c r="AC100" s="68" t="s">
        <v>12</v>
      </c>
      <c r="AD100" s="68"/>
      <c r="AE100" s="68"/>
      <c r="AF100" s="68"/>
      <c r="AG100" s="74">
        <v>39127</v>
      </c>
      <c r="AH100" s="74"/>
      <c r="AI100" s="165" t="s">
        <v>696</v>
      </c>
      <c r="AJ100" s="165" t="s">
        <v>252</v>
      </c>
    </row>
    <row r="101" spans="1:36" ht="38.25">
      <c r="A101" s="129">
        <f t="shared" si="8"/>
        <v>96</v>
      </c>
      <c r="B101" s="70" t="s">
        <v>288</v>
      </c>
      <c r="C101" s="71" t="s">
        <v>306</v>
      </c>
      <c r="D101" s="72" t="s">
        <v>1302</v>
      </c>
      <c r="E101" s="58" t="s">
        <v>1330</v>
      </c>
      <c r="F101" s="73" t="s">
        <v>289</v>
      </c>
      <c r="G101" s="73" t="s">
        <v>189</v>
      </c>
      <c r="H101" s="60">
        <v>2007</v>
      </c>
      <c r="I101" s="60">
        <v>2009</v>
      </c>
      <c r="J101" s="60">
        <f t="shared" si="7"/>
        <v>3</v>
      </c>
      <c r="K101" s="61" t="s">
        <v>710</v>
      </c>
      <c r="L101" s="62" t="s">
        <v>569</v>
      </c>
      <c r="M101" s="61"/>
      <c r="N101" s="62"/>
      <c r="O101" s="61"/>
      <c r="P101" s="62"/>
      <c r="Q101" s="61"/>
      <c r="R101" s="62"/>
      <c r="S101" s="63"/>
      <c r="T101" s="64"/>
      <c r="U101" s="65" t="s">
        <v>10</v>
      </c>
      <c r="V101" s="66"/>
      <c r="W101" s="67">
        <v>3</v>
      </c>
      <c r="X101" s="67">
        <v>18000</v>
      </c>
      <c r="Y101" s="67"/>
      <c r="Z101" s="68" t="s">
        <v>574</v>
      </c>
      <c r="AA101" s="68">
        <v>200</v>
      </c>
      <c r="AB101" s="68" t="s">
        <v>1334</v>
      </c>
      <c r="AC101" s="68" t="s">
        <v>12</v>
      </c>
      <c r="AD101" s="68"/>
      <c r="AE101" s="68"/>
      <c r="AF101" s="68"/>
      <c r="AG101" s="74">
        <v>39115</v>
      </c>
      <c r="AH101" s="74"/>
      <c r="AI101" s="165" t="s">
        <v>696</v>
      </c>
      <c r="AJ101" s="165" t="s">
        <v>250</v>
      </c>
    </row>
    <row r="102" spans="1:36" ht="45">
      <c r="A102" s="129">
        <f t="shared" si="8"/>
        <v>97</v>
      </c>
      <c r="B102" s="70" t="s">
        <v>290</v>
      </c>
      <c r="C102" s="71" t="s">
        <v>1183</v>
      </c>
      <c r="D102" s="72" t="s">
        <v>1184</v>
      </c>
      <c r="E102" s="58" t="s">
        <v>1185</v>
      </c>
      <c r="F102" s="73" t="s">
        <v>1186</v>
      </c>
      <c r="G102" s="73" t="s">
        <v>1186</v>
      </c>
      <c r="H102" s="60">
        <v>2007</v>
      </c>
      <c r="I102" s="60">
        <v>2011</v>
      </c>
      <c r="J102" s="60">
        <f t="shared" si="7"/>
        <v>5</v>
      </c>
      <c r="K102" s="61" t="s">
        <v>709</v>
      </c>
      <c r="L102" s="62" t="s">
        <v>1283</v>
      </c>
      <c r="M102" s="61"/>
      <c r="N102" s="62"/>
      <c r="O102" s="61"/>
      <c r="P102" s="62"/>
      <c r="Q102" s="61"/>
      <c r="R102" s="62"/>
      <c r="S102" s="63" t="s">
        <v>30</v>
      </c>
      <c r="T102" s="64"/>
      <c r="U102" s="65" t="s">
        <v>10</v>
      </c>
      <c r="V102" s="66"/>
      <c r="W102" s="67">
        <v>5</v>
      </c>
      <c r="X102" s="67">
        <v>150000</v>
      </c>
      <c r="Y102" s="67"/>
      <c r="Z102" s="68" t="s">
        <v>574</v>
      </c>
      <c r="AA102" s="68">
        <v>800</v>
      </c>
      <c r="AB102" s="68" t="s">
        <v>31</v>
      </c>
      <c r="AC102" s="68" t="s">
        <v>453</v>
      </c>
      <c r="AD102" s="68" t="s">
        <v>12</v>
      </c>
      <c r="AE102" s="2" t="s">
        <v>13</v>
      </c>
      <c r="AF102" s="68"/>
      <c r="AG102" s="74">
        <v>39115</v>
      </c>
      <c r="AH102" s="74"/>
      <c r="AI102" s="165"/>
      <c r="AJ102" s="165" t="s">
        <v>855</v>
      </c>
    </row>
    <row r="103" spans="1:36" ht="45">
      <c r="A103" s="129">
        <f t="shared" si="8"/>
        <v>98</v>
      </c>
      <c r="B103" s="70" t="s">
        <v>1188</v>
      </c>
      <c r="C103" s="71" t="s">
        <v>778</v>
      </c>
      <c r="D103" s="72" t="s">
        <v>1184</v>
      </c>
      <c r="E103" s="58" t="s">
        <v>1185</v>
      </c>
      <c r="F103" s="73" t="s">
        <v>1186</v>
      </c>
      <c r="G103" s="73" t="s">
        <v>1186</v>
      </c>
      <c r="H103" s="60">
        <v>2007</v>
      </c>
      <c r="I103" s="60">
        <v>2011</v>
      </c>
      <c r="J103" s="60">
        <f t="shared" si="7"/>
        <v>5</v>
      </c>
      <c r="K103" s="61" t="s">
        <v>709</v>
      </c>
      <c r="L103" s="62" t="s">
        <v>1283</v>
      </c>
      <c r="M103" s="61"/>
      <c r="N103" s="62"/>
      <c r="O103" s="61"/>
      <c r="P103" s="62"/>
      <c r="Q103" s="61"/>
      <c r="R103" s="62"/>
      <c r="S103" s="63" t="s">
        <v>30</v>
      </c>
      <c r="T103" s="64"/>
      <c r="U103" s="65" t="s">
        <v>10</v>
      </c>
      <c r="V103" s="66"/>
      <c r="W103" s="67">
        <v>5</v>
      </c>
      <c r="X103" s="67">
        <v>150000</v>
      </c>
      <c r="Y103" s="67"/>
      <c r="Z103" s="68" t="s">
        <v>574</v>
      </c>
      <c r="AA103" s="68">
        <v>800</v>
      </c>
      <c r="AB103" s="68" t="s">
        <v>31</v>
      </c>
      <c r="AC103" s="68" t="s">
        <v>453</v>
      </c>
      <c r="AD103" s="68" t="s">
        <v>12</v>
      </c>
      <c r="AE103" s="68"/>
      <c r="AF103" s="68"/>
      <c r="AG103" s="74">
        <v>39115</v>
      </c>
      <c r="AH103" s="74"/>
      <c r="AI103" s="165"/>
      <c r="AJ103" s="165" t="s">
        <v>250</v>
      </c>
    </row>
    <row r="104" spans="1:36" ht="38.25">
      <c r="A104" s="129">
        <f t="shared" si="8"/>
        <v>99</v>
      </c>
      <c r="B104" s="70" t="s">
        <v>779</v>
      </c>
      <c r="C104" s="71" t="s">
        <v>279</v>
      </c>
      <c r="D104" s="72" t="s">
        <v>780</v>
      </c>
      <c r="E104" s="58" t="s">
        <v>1330</v>
      </c>
      <c r="F104" s="73" t="s">
        <v>781</v>
      </c>
      <c r="G104" s="73" t="s">
        <v>188</v>
      </c>
      <c r="H104" s="60">
        <v>2007</v>
      </c>
      <c r="I104" s="60">
        <v>2011</v>
      </c>
      <c r="J104" s="60">
        <f t="shared" si="7"/>
        <v>5</v>
      </c>
      <c r="K104" s="61" t="s">
        <v>710</v>
      </c>
      <c r="L104" s="62" t="s">
        <v>569</v>
      </c>
      <c r="M104" s="61"/>
      <c r="N104" s="62"/>
      <c r="O104" s="61"/>
      <c r="P104" s="62"/>
      <c r="Q104" s="61"/>
      <c r="R104" s="62"/>
      <c r="S104" s="63"/>
      <c r="T104" s="64"/>
      <c r="U104" s="65" t="s">
        <v>10</v>
      </c>
      <c r="V104" s="66"/>
      <c r="W104" s="67">
        <v>2</v>
      </c>
      <c r="X104" s="67">
        <v>2500</v>
      </c>
      <c r="Y104" s="67"/>
      <c r="Z104" s="68" t="s">
        <v>11</v>
      </c>
      <c r="AA104" s="68"/>
      <c r="AB104" s="68"/>
      <c r="AC104" s="68"/>
      <c r="AD104" s="68"/>
      <c r="AE104" s="68"/>
      <c r="AF104" s="68"/>
      <c r="AG104" s="74">
        <v>39111</v>
      </c>
      <c r="AH104" s="74"/>
      <c r="AI104" s="165" t="s">
        <v>695</v>
      </c>
      <c r="AJ104" s="165" t="s">
        <v>254</v>
      </c>
    </row>
    <row r="105" spans="1:36" ht="45">
      <c r="A105" s="129">
        <f t="shared" si="8"/>
        <v>100</v>
      </c>
      <c r="B105" s="70" t="s">
        <v>782</v>
      </c>
      <c r="C105" s="71" t="s">
        <v>1247</v>
      </c>
      <c r="D105" s="72" t="s">
        <v>1465</v>
      </c>
      <c r="E105" s="58" t="s">
        <v>1330</v>
      </c>
      <c r="F105" s="73" t="s">
        <v>1248</v>
      </c>
      <c r="G105" s="73" t="s">
        <v>194</v>
      </c>
      <c r="H105" s="60">
        <v>2007</v>
      </c>
      <c r="I105" s="60">
        <v>2010</v>
      </c>
      <c r="J105" s="60">
        <f t="shared" si="7"/>
        <v>4</v>
      </c>
      <c r="K105" s="61" t="s">
        <v>710</v>
      </c>
      <c r="L105" s="62" t="s">
        <v>569</v>
      </c>
      <c r="M105" s="61"/>
      <c r="N105" s="62"/>
      <c r="O105" s="61"/>
      <c r="P105" s="62"/>
      <c r="Q105" s="61"/>
      <c r="R105" s="62"/>
      <c r="S105" s="63"/>
      <c r="T105" s="64"/>
      <c r="U105" s="65" t="s">
        <v>22</v>
      </c>
      <c r="V105" s="66"/>
      <c r="W105" s="67">
        <v>1</v>
      </c>
      <c r="X105" s="67">
        <v>5700</v>
      </c>
      <c r="Y105" s="67"/>
      <c r="Z105" s="68" t="s">
        <v>574</v>
      </c>
      <c r="AA105" s="68">
        <v>500</v>
      </c>
      <c r="AB105" s="68" t="s">
        <v>1334</v>
      </c>
      <c r="AC105" s="68" t="s">
        <v>13</v>
      </c>
      <c r="AD105" s="68"/>
      <c r="AE105" s="68"/>
      <c r="AF105" s="68"/>
      <c r="AG105" s="74">
        <v>39111</v>
      </c>
      <c r="AH105" s="74"/>
      <c r="AI105" s="165"/>
      <c r="AJ105" s="165" t="s">
        <v>251</v>
      </c>
    </row>
    <row r="106" spans="1:36" ht="51">
      <c r="A106" s="129">
        <f t="shared" si="8"/>
        <v>101</v>
      </c>
      <c r="B106" s="70" t="s">
        <v>1249</v>
      </c>
      <c r="C106" s="71" t="s">
        <v>1250</v>
      </c>
      <c r="D106" s="72" t="s">
        <v>1535</v>
      </c>
      <c r="E106" s="58" t="s">
        <v>1251</v>
      </c>
      <c r="F106" s="73" t="s">
        <v>1252</v>
      </c>
      <c r="G106" s="73" t="s">
        <v>1252</v>
      </c>
      <c r="H106" s="60">
        <v>2007</v>
      </c>
      <c r="I106" s="60">
        <v>2007</v>
      </c>
      <c r="J106" s="60">
        <f t="shared" si="7"/>
        <v>1</v>
      </c>
      <c r="K106" s="61" t="s">
        <v>709</v>
      </c>
      <c r="L106" s="62" t="s">
        <v>1253</v>
      </c>
      <c r="M106" s="61"/>
      <c r="N106" s="62"/>
      <c r="O106" s="61"/>
      <c r="P106" s="62"/>
      <c r="Q106" s="61"/>
      <c r="R106" s="62"/>
      <c r="S106" s="63"/>
      <c r="T106" s="64"/>
      <c r="U106" s="65" t="s">
        <v>1254</v>
      </c>
      <c r="V106" s="66"/>
      <c r="W106" s="67">
        <v>1</v>
      </c>
      <c r="X106" s="67">
        <v>100</v>
      </c>
      <c r="Y106" s="67"/>
      <c r="Z106" s="68" t="s">
        <v>1315</v>
      </c>
      <c r="AA106" s="68"/>
      <c r="AB106" s="68" t="s">
        <v>1255</v>
      </c>
      <c r="AC106" s="68" t="s">
        <v>13</v>
      </c>
      <c r="AD106" s="68" t="s">
        <v>1256</v>
      </c>
      <c r="AE106" s="68"/>
      <c r="AF106" s="68"/>
      <c r="AG106" s="74">
        <v>39111</v>
      </c>
      <c r="AH106" s="74"/>
      <c r="AI106" s="165" t="s">
        <v>696</v>
      </c>
      <c r="AJ106" s="165" t="s">
        <v>253</v>
      </c>
    </row>
    <row r="107" spans="1:36" ht="45">
      <c r="A107" s="129">
        <f t="shared" si="8"/>
        <v>102</v>
      </c>
      <c r="B107" s="70" t="s">
        <v>1257</v>
      </c>
      <c r="C107" s="71" t="s">
        <v>1258</v>
      </c>
      <c r="D107" s="72" t="s">
        <v>449</v>
      </c>
      <c r="E107" s="58" t="s">
        <v>6</v>
      </c>
      <c r="F107" s="73" t="s">
        <v>1259</v>
      </c>
      <c r="G107" s="73" t="s">
        <v>187</v>
      </c>
      <c r="H107" s="60">
        <v>2007</v>
      </c>
      <c r="I107" s="60">
        <v>2011</v>
      </c>
      <c r="J107" s="60">
        <f t="shared" si="7"/>
        <v>5</v>
      </c>
      <c r="K107" s="61" t="s">
        <v>714</v>
      </c>
      <c r="L107" s="62" t="s">
        <v>451</v>
      </c>
      <c r="M107" s="61"/>
      <c r="N107" s="62"/>
      <c r="O107" s="61"/>
      <c r="P107" s="62"/>
      <c r="Q107" s="61"/>
      <c r="R107" s="62"/>
      <c r="S107" s="63" t="s">
        <v>213</v>
      </c>
      <c r="T107" s="64"/>
      <c r="U107" s="65" t="s">
        <v>1333</v>
      </c>
      <c r="V107" s="66" t="s">
        <v>10</v>
      </c>
      <c r="W107" s="67">
        <v>2</v>
      </c>
      <c r="X107" s="67">
        <v>10000</v>
      </c>
      <c r="Y107" s="67"/>
      <c r="Z107" s="68" t="s">
        <v>574</v>
      </c>
      <c r="AA107" s="68">
        <v>10</v>
      </c>
      <c r="AB107" s="68" t="s">
        <v>453</v>
      </c>
      <c r="AC107" s="68"/>
      <c r="AD107" s="68"/>
      <c r="AE107" s="68"/>
      <c r="AF107" s="68"/>
      <c r="AG107" s="74">
        <v>39111</v>
      </c>
      <c r="AH107" s="74"/>
      <c r="AI107" s="165" t="s">
        <v>695</v>
      </c>
      <c r="AJ107" s="165" t="s">
        <v>252</v>
      </c>
    </row>
    <row r="108" spans="1:36" ht="45">
      <c r="A108" s="129">
        <f t="shared" si="8"/>
        <v>103</v>
      </c>
      <c r="B108" s="70" t="s">
        <v>1260</v>
      </c>
      <c r="C108" s="71" t="s">
        <v>1261</v>
      </c>
      <c r="D108" s="72" t="s">
        <v>1329</v>
      </c>
      <c r="E108" s="58" t="s">
        <v>1330</v>
      </c>
      <c r="F108" s="73" t="s">
        <v>1262</v>
      </c>
      <c r="G108" s="73" t="s">
        <v>189</v>
      </c>
      <c r="H108" s="60">
        <v>2007</v>
      </c>
      <c r="I108" s="60">
        <v>2007</v>
      </c>
      <c r="J108" s="60">
        <f t="shared" si="7"/>
        <v>1</v>
      </c>
      <c r="K108" s="61" t="s">
        <v>711</v>
      </c>
      <c r="L108" s="62" t="s">
        <v>164</v>
      </c>
      <c r="M108" s="61"/>
      <c r="N108" s="62"/>
      <c r="O108" s="61"/>
      <c r="P108" s="62"/>
      <c r="Q108" s="61"/>
      <c r="R108" s="62"/>
      <c r="S108" s="63" t="s">
        <v>633</v>
      </c>
      <c r="T108" s="64"/>
      <c r="U108" s="65" t="s">
        <v>10</v>
      </c>
      <c r="V108" s="66"/>
      <c r="W108" s="67">
        <v>24</v>
      </c>
      <c r="X108" s="67">
        <v>1000</v>
      </c>
      <c r="Y108" s="67"/>
      <c r="Z108" s="68" t="s">
        <v>574</v>
      </c>
      <c r="AA108" s="68">
        <v>200</v>
      </c>
      <c r="AB108" s="68" t="s">
        <v>12</v>
      </c>
      <c r="AC108" s="68" t="s">
        <v>1334</v>
      </c>
      <c r="AD108" s="68"/>
      <c r="AE108" s="68"/>
      <c r="AF108" s="68"/>
      <c r="AG108" s="74">
        <v>39107</v>
      </c>
      <c r="AH108" s="74"/>
      <c r="AI108" s="165" t="s">
        <v>695</v>
      </c>
      <c r="AJ108" s="165" t="s">
        <v>254</v>
      </c>
    </row>
    <row r="109" spans="1:36" ht="45">
      <c r="A109" s="129">
        <f t="shared" si="8"/>
        <v>104</v>
      </c>
      <c r="B109" s="70" t="s">
        <v>1263</v>
      </c>
      <c r="C109" s="71" t="s">
        <v>1264</v>
      </c>
      <c r="D109" s="72" t="s">
        <v>1329</v>
      </c>
      <c r="E109" s="58" t="s">
        <v>1330</v>
      </c>
      <c r="F109" s="73" t="s">
        <v>1262</v>
      </c>
      <c r="G109" s="73" t="s">
        <v>189</v>
      </c>
      <c r="H109" s="60">
        <v>2007</v>
      </c>
      <c r="I109" s="60">
        <v>2007</v>
      </c>
      <c r="J109" s="60">
        <f t="shared" si="7"/>
        <v>1</v>
      </c>
      <c r="K109" s="61" t="s">
        <v>710</v>
      </c>
      <c r="L109" s="62" t="s">
        <v>569</v>
      </c>
      <c r="M109" s="61"/>
      <c r="N109" s="62"/>
      <c r="O109" s="61"/>
      <c r="P109" s="62"/>
      <c r="Q109" s="61"/>
      <c r="R109" s="62"/>
      <c r="S109" s="63"/>
      <c r="T109" s="64"/>
      <c r="U109" s="65" t="s">
        <v>10</v>
      </c>
      <c r="V109" s="66"/>
      <c r="W109" s="67">
        <v>26</v>
      </c>
      <c r="X109" s="67">
        <v>1000</v>
      </c>
      <c r="Y109" s="67"/>
      <c r="Z109" s="68" t="s">
        <v>574</v>
      </c>
      <c r="AA109" s="68">
        <v>200</v>
      </c>
      <c r="AB109" s="68" t="s">
        <v>12</v>
      </c>
      <c r="AC109" s="68" t="s">
        <v>1334</v>
      </c>
      <c r="AD109" s="68"/>
      <c r="AE109" s="68"/>
      <c r="AF109" s="68"/>
      <c r="AG109" s="74">
        <v>39107</v>
      </c>
      <c r="AH109" s="74"/>
      <c r="AI109" s="165" t="s">
        <v>700</v>
      </c>
      <c r="AJ109" s="165" t="s">
        <v>252</v>
      </c>
    </row>
    <row r="110" spans="1:36" ht="56.25">
      <c r="A110" s="129">
        <f t="shared" si="8"/>
        <v>105</v>
      </c>
      <c r="B110" s="70" t="s">
        <v>1265</v>
      </c>
      <c r="C110" s="71" t="s">
        <v>1266</v>
      </c>
      <c r="D110" s="72" t="s">
        <v>1329</v>
      </c>
      <c r="E110" s="58" t="s">
        <v>1330</v>
      </c>
      <c r="F110" s="73" t="s">
        <v>1262</v>
      </c>
      <c r="G110" s="73" t="s">
        <v>189</v>
      </c>
      <c r="H110" s="60">
        <v>2007</v>
      </c>
      <c r="I110" s="60">
        <v>2007</v>
      </c>
      <c r="J110" s="60">
        <f t="shared" si="7"/>
        <v>1</v>
      </c>
      <c r="K110" s="61" t="s">
        <v>711</v>
      </c>
      <c r="L110" s="62" t="s">
        <v>164</v>
      </c>
      <c r="M110" s="61" t="s">
        <v>710</v>
      </c>
      <c r="N110" s="62" t="s">
        <v>569</v>
      </c>
      <c r="O110" s="61"/>
      <c r="P110" s="62"/>
      <c r="Q110" s="61"/>
      <c r="R110" s="62"/>
      <c r="S110" s="63" t="s">
        <v>633</v>
      </c>
      <c r="T110" s="64"/>
      <c r="U110" s="65" t="s">
        <v>10</v>
      </c>
      <c r="V110" s="66"/>
      <c r="W110" s="67">
        <v>26</v>
      </c>
      <c r="X110" s="67">
        <v>1000</v>
      </c>
      <c r="Y110" s="67"/>
      <c r="Z110" s="68" t="s">
        <v>574</v>
      </c>
      <c r="AA110" s="68">
        <v>200</v>
      </c>
      <c r="AB110" s="68" t="s">
        <v>1334</v>
      </c>
      <c r="AC110" s="68" t="s">
        <v>12</v>
      </c>
      <c r="AD110" s="68"/>
      <c r="AE110" s="68"/>
      <c r="AF110" s="68"/>
      <c r="AG110" s="74">
        <v>39107</v>
      </c>
      <c r="AH110" s="74"/>
      <c r="AI110" s="165" t="s">
        <v>696</v>
      </c>
      <c r="AJ110" s="165" t="s">
        <v>252</v>
      </c>
    </row>
    <row r="111" spans="1:36" ht="56.25">
      <c r="A111" s="129">
        <f t="shared" si="8"/>
        <v>106</v>
      </c>
      <c r="B111" s="70" t="s">
        <v>1267</v>
      </c>
      <c r="C111" s="71" t="s">
        <v>875</v>
      </c>
      <c r="D111" s="72" t="s">
        <v>1329</v>
      </c>
      <c r="E111" s="58" t="s">
        <v>1330</v>
      </c>
      <c r="F111" s="73" t="s">
        <v>1262</v>
      </c>
      <c r="G111" s="73" t="s">
        <v>189</v>
      </c>
      <c r="H111" s="60">
        <v>2007</v>
      </c>
      <c r="I111" s="60">
        <v>2007</v>
      </c>
      <c r="J111" s="60">
        <f t="shared" si="7"/>
        <v>1</v>
      </c>
      <c r="K111" s="61" t="s">
        <v>711</v>
      </c>
      <c r="L111" s="62" t="s">
        <v>164</v>
      </c>
      <c r="M111" s="61" t="s">
        <v>710</v>
      </c>
      <c r="N111" s="62" t="s">
        <v>569</v>
      </c>
      <c r="O111" s="61"/>
      <c r="P111" s="62"/>
      <c r="Q111" s="61"/>
      <c r="R111" s="62"/>
      <c r="S111" s="63" t="s">
        <v>633</v>
      </c>
      <c r="T111" s="64"/>
      <c r="U111" s="65" t="s">
        <v>10</v>
      </c>
      <c r="V111" s="66"/>
      <c r="W111" s="67">
        <v>26</v>
      </c>
      <c r="X111" s="67">
        <v>1000</v>
      </c>
      <c r="Y111" s="67"/>
      <c r="Z111" s="68" t="s">
        <v>574</v>
      </c>
      <c r="AA111" s="68">
        <v>200</v>
      </c>
      <c r="AB111" s="68" t="s">
        <v>1334</v>
      </c>
      <c r="AC111" s="68" t="s">
        <v>12</v>
      </c>
      <c r="AD111" s="68"/>
      <c r="AE111" s="68"/>
      <c r="AF111" s="68"/>
      <c r="AG111" s="74">
        <v>39107</v>
      </c>
      <c r="AH111" s="74"/>
      <c r="AI111" s="165" t="s">
        <v>696</v>
      </c>
      <c r="AJ111" s="165" t="s">
        <v>252</v>
      </c>
    </row>
    <row r="112" spans="1:36" ht="45">
      <c r="A112" s="129">
        <f t="shared" si="8"/>
        <v>107</v>
      </c>
      <c r="B112" s="70" t="s">
        <v>876</v>
      </c>
      <c r="C112" s="71" t="s">
        <v>768</v>
      </c>
      <c r="D112" s="72" t="s">
        <v>1329</v>
      </c>
      <c r="E112" s="58" t="s">
        <v>1330</v>
      </c>
      <c r="F112" s="73" t="s">
        <v>1262</v>
      </c>
      <c r="G112" s="73" t="s">
        <v>189</v>
      </c>
      <c r="H112" s="60">
        <v>2007</v>
      </c>
      <c r="I112" s="60">
        <v>2007</v>
      </c>
      <c r="J112" s="60">
        <f t="shared" si="7"/>
        <v>1</v>
      </c>
      <c r="K112" s="61" t="s">
        <v>711</v>
      </c>
      <c r="L112" s="62" t="s">
        <v>1189</v>
      </c>
      <c r="M112" s="61"/>
      <c r="N112" s="62"/>
      <c r="O112" s="61"/>
      <c r="P112" s="62"/>
      <c r="Q112" s="61"/>
      <c r="R112" s="62"/>
      <c r="S112" s="63" t="s">
        <v>633</v>
      </c>
      <c r="T112" s="64"/>
      <c r="U112" s="65" t="s">
        <v>10</v>
      </c>
      <c r="V112" s="66"/>
      <c r="W112" s="67">
        <v>26</v>
      </c>
      <c r="X112" s="67">
        <v>1000</v>
      </c>
      <c r="Y112" s="67"/>
      <c r="Z112" s="68" t="s">
        <v>574</v>
      </c>
      <c r="AA112" s="68">
        <v>200</v>
      </c>
      <c r="AB112" s="68" t="s">
        <v>1334</v>
      </c>
      <c r="AC112" s="68" t="s">
        <v>12</v>
      </c>
      <c r="AD112" s="68"/>
      <c r="AE112" s="68"/>
      <c r="AF112" s="68"/>
      <c r="AG112" s="74">
        <v>39107</v>
      </c>
      <c r="AH112" s="74"/>
      <c r="AI112" s="165" t="s">
        <v>696</v>
      </c>
      <c r="AJ112" s="165" t="s">
        <v>253</v>
      </c>
    </row>
    <row r="113" spans="1:36" ht="45">
      <c r="A113" s="129">
        <f t="shared" si="8"/>
        <v>108</v>
      </c>
      <c r="B113" s="70" t="s">
        <v>769</v>
      </c>
      <c r="C113" s="71" t="s">
        <v>770</v>
      </c>
      <c r="D113" s="72" t="s">
        <v>1329</v>
      </c>
      <c r="E113" s="58" t="s">
        <v>1330</v>
      </c>
      <c r="F113" s="73" t="s">
        <v>1262</v>
      </c>
      <c r="G113" s="73" t="s">
        <v>189</v>
      </c>
      <c r="H113" s="60">
        <v>2007</v>
      </c>
      <c r="I113" s="60">
        <v>2007</v>
      </c>
      <c r="J113" s="60">
        <f t="shared" si="7"/>
        <v>1</v>
      </c>
      <c r="K113" s="61" t="s">
        <v>711</v>
      </c>
      <c r="L113" s="62" t="s">
        <v>1189</v>
      </c>
      <c r="M113" s="61" t="s">
        <v>711</v>
      </c>
      <c r="N113" s="62" t="s">
        <v>164</v>
      </c>
      <c r="O113" s="61"/>
      <c r="P113" s="62"/>
      <c r="Q113" s="61"/>
      <c r="R113" s="62"/>
      <c r="S113" s="63" t="s">
        <v>633</v>
      </c>
      <c r="T113" s="64"/>
      <c r="U113" s="65" t="s">
        <v>10</v>
      </c>
      <c r="V113" s="66"/>
      <c r="W113" s="67">
        <v>26</v>
      </c>
      <c r="X113" s="67">
        <v>1000</v>
      </c>
      <c r="Y113" s="67"/>
      <c r="Z113" s="68" t="s">
        <v>574</v>
      </c>
      <c r="AA113" s="68">
        <v>200</v>
      </c>
      <c r="AB113" s="68" t="s">
        <v>1334</v>
      </c>
      <c r="AC113" s="68" t="s">
        <v>12</v>
      </c>
      <c r="AD113" s="68"/>
      <c r="AE113" s="68"/>
      <c r="AF113" s="68"/>
      <c r="AG113" s="74">
        <v>39107</v>
      </c>
      <c r="AH113" s="74"/>
      <c r="AI113" s="165" t="s">
        <v>696</v>
      </c>
      <c r="AJ113" s="165" t="s">
        <v>252</v>
      </c>
    </row>
    <row r="114" spans="1:36" ht="56.25">
      <c r="A114" s="129">
        <f t="shared" si="8"/>
        <v>109</v>
      </c>
      <c r="B114" s="70" t="s">
        <v>771</v>
      </c>
      <c r="C114" s="71" t="s">
        <v>1308</v>
      </c>
      <c r="D114" s="72" t="s">
        <v>1329</v>
      </c>
      <c r="E114" s="58" t="s">
        <v>1330</v>
      </c>
      <c r="F114" s="73" t="s">
        <v>1262</v>
      </c>
      <c r="G114" s="73" t="s">
        <v>189</v>
      </c>
      <c r="H114" s="60">
        <v>2007</v>
      </c>
      <c r="I114" s="60">
        <v>2007</v>
      </c>
      <c r="J114" s="60">
        <f t="shared" si="7"/>
        <v>1</v>
      </c>
      <c r="K114" s="61" t="s">
        <v>711</v>
      </c>
      <c r="L114" s="62" t="s">
        <v>1189</v>
      </c>
      <c r="M114" s="61" t="s">
        <v>711</v>
      </c>
      <c r="N114" s="62" t="s">
        <v>164</v>
      </c>
      <c r="O114" s="61" t="s">
        <v>710</v>
      </c>
      <c r="P114" s="62" t="s">
        <v>569</v>
      </c>
      <c r="Q114" s="61"/>
      <c r="R114" s="62"/>
      <c r="S114" s="63" t="s">
        <v>633</v>
      </c>
      <c r="T114" s="64"/>
      <c r="U114" s="65" t="s">
        <v>1115</v>
      </c>
      <c r="V114" s="66"/>
      <c r="W114" s="67">
        <v>26</v>
      </c>
      <c r="X114" s="67">
        <v>1000</v>
      </c>
      <c r="Y114" s="67"/>
      <c r="Z114" s="68" t="s">
        <v>574</v>
      </c>
      <c r="AA114" s="68">
        <v>200</v>
      </c>
      <c r="AB114" s="68" t="s">
        <v>1334</v>
      </c>
      <c r="AC114" s="68" t="s">
        <v>12</v>
      </c>
      <c r="AD114" s="68" t="s">
        <v>13</v>
      </c>
      <c r="AE114" s="68"/>
      <c r="AF114" s="68"/>
      <c r="AG114" s="74">
        <v>39107</v>
      </c>
      <c r="AH114" s="74"/>
      <c r="AI114" s="165" t="s">
        <v>696</v>
      </c>
      <c r="AJ114" s="165" t="s">
        <v>253</v>
      </c>
    </row>
    <row r="115" spans="1:36" ht="45">
      <c r="A115" s="129">
        <f t="shared" si="8"/>
        <v>110</v>
      </c>
      <c r="B115" s="70" t="s">
        <v>1309</v>
      </c>
      <c r="C115" s="71" t="s">
        <v>1310</v>
      </c>
      <c r="D115" s="72" t="s">
        <v>1329</v>
      </c>
      <c r="E115" s="58" t="s">
        <v>1330</v>
      </c>
      <c r="F115" s="73" t="s">
        <v>1262</v>
      </c>
      <c r="G115" s="73" t="s">
        <v>189</v>
      </c>
      <c r="H115" s="60">
        <v>2007</v>
      </c>
      <c r="I115" s="60">
        <v>2010</v>
      </c>
      <c r="J115" s="60">
        <f t="shared" si="7"/>
        <v>4</v>
      </c>
      <c r="K115" s="61" t="s">
        <v>711</v>
      </c>
      <c r="L115" s="62" t="s">
        <v>164</v>
      </c>
      <c r="M115" s="61"/>
      <c r="N115" s="62"/>
      <c r="O115" s="61"/>
      <c r="P115" s="62"/>
      <c r="Q115" s="61"/>
      <c r="R115" s="62"/>
      <c r="S115" s="63" t="s">
        <v>633</v>
      </c>
      <c r="T115" s="64"/>
      <c r="U115" s="65" t="s">
        <v>22</v>
      </c>
      <c r="V115" s="66"/>
      <c r="W115" s="67">
        <v>17</v>
      </c>
      <c r="X115" s="67">
        <v>100</v>
      </c>
      <c r="Y115" s="67"/>
      <c r="Z115" s="68" t="s">
        <v>574</v>
      </c>
      <c r="AA115" s="68">
        <v>200</v>
      </c>
      <c r="AB115" s="68" t="s">
        <v>1334</v>
      </c>
      <c r="AC115" s="68" t="s">
        <v>12</v>
      </c>
      <c r="AD115" s="68" t="s">
        <v>13</v>
      </c>
      <c r="AE115" s="68"/>
      <c r="AF115" s="68"/>
      <c r="AG115" s="74">
        <v>39107</v>
      </c>
      <c r="AH115" s="74"/>
      <c r="AI115" s="165" t="s">
        <v>696</v>
      </c>
      <c r="AJ115" s="165" t="s">
        <v>252</v>
      </c>
    </row>
    <row r="116" spans="1:36" ht="45">
      <c r="A116" s="129">
        <f t="shared" si="8"/>
        <v>111</v>
      </c>
      <c r="B116" s="70" t="s">
        <v>1311</v>
      </c>
      <c r="C116" s="71" t="s">
        <v>207</v>
      </c>
      <c r="D116" s="72" t="s">
        <v>1329</v>
      </c>
      <c r="E116" s="58" t="s">
        <v>1330</v>
      </c>
      <c r="F116" s="73" t="s">
        <v>1262</v>
      </c>
      <c r="G116" s="73" t="s">
        <v>189</v>
      </c>
      <c r="H116" s="60">
        <v>2007</v>
      </c>
      <c r="I116" s="60">
        <v>2010</v>
      </c>
      <c r="J116" s="60">
        <f t="shared" si="7"/>
        <v>4</v>
      </c>
      <c r="K116" s="61" t="s">
        <v>711</v>
      </c>
      <c r="L116" s="62" t="s">
        <v>1189</v>
      </c>
      <c r="M116" s="61"/>
      <c r="N116" s="62"/>
      <c r="O116" s="61"/>
      <c r="P116" s="62"/>
      <c r="Q116" s="61"/>
      <c r="R116" s="62"/>
      <c r="S116" s="63" t="s">
        <v>633</v>
      </c>
      <c r="T116" s="64"/>
      <c r="U116" s="65" t="s">
        <v>22</v>
      </c>
      <c r="V116" s="66" t="s">
        <v>593</v>
      </c>
      <c r="W116" s="67">
        <v>17</v>
      </c>
      <c r="X116" s="67">
        <v>100</v>
      </c>
      <c r="Y116" s="67"/>
      <c r="Z116" s="68" t="s">
        <v>574</v>
      </c>
      <c r="AA116" s="68">
        <v>200</v>
      </c>
      <c r="AB116" s="68" t="s">
        <v>1334</v>
      </c>
      <c r="AC116" s="68" t="s">
        <v>12</v>
      </c>
      <c r="AD116" s="68" t="s">
        <v>13</v>
      </c>
      <c r="AE116" s="68"/>
      <c r="AF116" s="68"/>
      <c r="AG116" s="74">
        <v>39107</v>
      </c>
      <c r="AH116" s="74"/>
      <c r="AI116" s="165"/>
      <c r="AJ116" s="165" t="s">
        <v>251</v>
      </c>
    </row>
    <row r="117" spans="1:36" ht="37.5" customHeight="1">
      <c r="A117" s="129">
        <f t="shared" si="8"/>
        <v>112</v>
      </c>
      <c r="B117" s="164" t="s">
        <v>553</v>
      </c>
      <c r="C117" s="99" t="s">
        <v>323</v>
      </c>
      <c r="D117" s="100" t="s">
        <v>1329</v>
      </c>
      <c r="E117" s="101" t="s">
        <v>1330</v>
      </c>
      <c r="F117" s="102" t="s">
        <v>1262</v>
      </c>
      <c r="G117" s="102" t="s">
        <v>189</v>
      </c>
      <c r="H117" s="103">
        <v>2007</v>
      </c>
      <c r="I117" s="103">
        <v>2010</v>
      </c>
      <c r="J117" s="103">
        <f>IF(I117&lt;&gt;"",I117-H117+1,"")</f>
        <v>4</v>
      </c>
      <c r="K117" s="104" t="s">
        <v>711</v>
      </c>
      <c r="L117" s="105" t="s">
        <v>1332</v>
      </c>
      <c r="M117" s="104" t="s">
        <v>710</v>
      </c>
      <c r="N117" s="105" t="s">
        <v>569</v>
      </c>
      <c r="O117" s="104"/>
      <c r="P117" s="105"/>
      <c r="Q117" s="104"/>
      <c r="R117" s="105"/>
      <c r="S117" s="106" t="s">
        <v>633</v>
      </c>
      <c r="T117" s="107"/>
      <c r="U117" s="108" t="s">
        <v>593</v>
      </c>
      <c r="V117" s="109"/>
      <c r="W117" s="110">
        <v>1</v>
      </c>
      <c r="X117" s="110">
        <v>7500</v>
      </c>
      <c r="Y117" s="110"/>
      <c r="Z117" s="111" t="s">
        <v>574</v>
      </c>
      <c r="AA117" s="111">
        <v>200</v>
      </c>
      <c r="AB117" s="111" t="s">
        <v>1334</v>
      </c>
      <c r="AC117" s="111" t="s">
        <v>12</v>
      </c>
      <c r="AD117" s="111" t="s">
        <v>13</v>
      </c>
      <c r="AE117" s="111"/>
      <c r="AF117" s="111"/>
      <c r="AG117" s="114">
        <v>39107</v>
      </c>
      <c r="AH117" s="114"/>
      <c r="AI117" s="165"/>
      <c r="AJ117" s="165" t="s">
        <v>251</v>
      </c>
    </row>
    <row r="118" spans="1:36" ht="37.5" customHeight="1">
      <c r="A118" s="129">
        <f t="shared" si="8"/>
        <v>113</v>
      </c>
      <c r="B118" s="164" t="s">
        <v>554</v>
      </c>
      <c r="C118" s="99" t="s">
        <v>324</v>
      </c>
      <c r="D118" s="100" t="s">
        <v>1329</v>
      </c>
      <c r="E118" s="101" t="s">
        <v>1330</v>
      </c>
      <c r="F118" s="102" t="s">
        <v>1262</v>
      </c>
      <c r="G118" s="102" t="s">
        <v>189</v>
      </c>
      <c r="H118" s="103">
        <v>2007</v>
      </c>
      <c r="I118" s="103">
        <v>2010</v>
      </c>
      <c r="J118" s="103">
        <f>IF(I118&lt;&gt;"",I118-H118+1,"")</f>
        <v>4</v>
      </c>
      <c r="K118" s="104" t="s">
        <v>711</v>
      </c>
      <c r="L118" s="105" t="s">
        <v>588</v>
      </c>
      <c r="M118" s="104"/>
      <c r="N118" s="105"/>
      <c r="O118" s="104"/>
      <c r="P118" s="105"/>
      <c r="Q118" s="104"/>
      <c r="R118" s="105"/>
      <c r="S118" s="106" t="s">
        <v>633</v>
      </c>
      <c r="T118" s="107"/>
      <c r="U118" s="108" t="s">
        <v>593</v>
      </c>
      <c r="V118" s="109"/>
      <c r="W118" s="110">
        <v>1</v>
      </c>
      <c r="X118" s="110">
        <v>4000</v>
      </c>
      <c r="Y118" s="110"/>
      <c r="Z118" s="111" t="s">
        <v>574</v>
      </c>
      <c r="AA118" s="111">
        <v>200</v>
      </c>
      <c r="AB118" s="111" t="s">
        <v>1334</v>
      </c>
      <c r="AC118" s="111" t="s">
        <v>12</v>
      </c>
      <c r="AD118" s="111" t="s">
        <v>13</v>
      </c>
      <c r="AE118" s="111"/>
      <c r="AF118" s="111"/>
      <c r="AG118" s="114">
        <v>39107</v>
      </c>
      <c r="AH118" s="114"/>
      <c r="AI118" s="165" t="s">
        <v>695</v>
      </c>
      <c r="AJ118" s="165" t="s">
        <v>253</v>
      </c>
    </row>
    <row r="119" spans="1:36" ht="37.5" customHeight="1">
      <c r="A119" s="129">
        <f t="shared" si="8"/>
        <v>114</v>
      </c>
      <c r="B119" s="164" t="s">
        <v>555</v>
      </c>
      <c r="C119" s="99" t="s">
        <v>325</v>
      </c>
      <c r="D119" s="100" t="s">
        <v>1329</v>
      </c>
      <c r="E119" s="101" t="s">
        <v>1330</v>
      </c>
      <c r="F119" s="102" t="s">
        <v>1262</v>
      </c>
      <c r="G119" s="102" t="s">
        <v>189</v>
      </c>
      <c r="H119" s="103">
        <v>2007</v>
      </c>
      <c r="I119" s="103">
        <v>2010</v>
      </c>
      <c r="J119" s="103">
        <f>IF(I119&lt;&gt;"",I119-H119+1,"")</f>
        <v>4</v>
      </c>
      <c r="K119" s="104" t="s">
        <v>711</v>
      </c>
      <c r="L119" s="105" t="s">
        <v>588</v>
      </c>
      <c r="M119" s="104" t="s">
        <v>711</v>
      </c>
      <c r="N119" s="105" t="s">
        <v>1332</v>
      </c>
      <c r="O119" s="104" t="s">
        <v>710</v>
      </c>
      <c r="P119" s="105" t="s">
        <v>569</v>
      </c>
      <c r="Q119" s="104" t="s">
        <v>710</v>
      </c>
      <c r="R119" s="105" t="s">
        <v>663</v>
      </c>
      <c r="S119" s="106"/>
      <c r="T119" s="107"/>
      <c r="U119" s="108" t="s">
        <v>593</v>
      </c>
      <c r="V119" s="109"/>
      <c r="W119" s="110">
        <v>1</v>
      </c>
      <c r="X119" s="110">
        <v>7500</v>
      </c>
      <c r="Y119" s="110"/>
      <c r="Z119" s="111" t="s">
        <v>574</v>
      </c>
      <c r="AA119" s="111">
        <v>200</v>
      </c>
      <c r="AB119" s="111" t="s">
        <v>1334</v>
      </c>
      <c r="AC119" s="111" t="s">
        <v>12</v>
      </c>
      <c r="AD119" s="111" t="s">
        <v>13</v>
      </c>
      <c r="AE119" s="111"/>
      <c r="AF119" s="111"/>
      <c r="AG119" s="114">
        <v>39107</v>
      </c>
      <c r="AH119" s="114"/>
      <c r="AI119" s="165" t="s">
        <v>696</v>
      </c>
      <c r="AJ119" s="165" t="s">
        <v>252</v>
      </c>
    </row>
    <row r="120" spans="1:36" ht="45">
      <c r="A120" s="129">
        <f t="shared" si="8"/>
        <v>115</v>
      </c>
      <c r="B120" s="70" t="s">
        <v>208</v>
      </c>
      <c r="C120" s="71" t="s">
        <v>209</v>
      </c>
      <c r="D120" s="72" t="s">
        <v>1329</v>
      </c>
      <c r="E120" s="58" t="s">
        <v>1330</v>
      </c>
      <c r="F120" s="73" t="s">
        <v>1262</v>
      </c>
      <c r="G120" s="73" t="s">
        <v>189</v>
      </c>
      <c r="H120" s="60">
        <v>2007</v>
      </c>
      <c r="I120" s="60">
        <v>2010</v>
      </c>
      <c r="J120" s="60">
        <f t="shared" si="7"/>
        <v>4</v>
      </c>
      <c r="K120" s="61" t="s">
        <v>710</v>
      </c>
      <c r="L120" s="62" t="s">
        <v>569</v>
      </c>
      <c r="M120" s="61" t="s">
        <v>710</v>
      </c>
      <c r="N120" s="62" t="s">
        <v>1318</v>
      </c>
      <c r="O120" s="61"/>
      <c r="P120" s="62"/>
      <c r="Q120" s="61"/>
      <c r="R120" s="62"/>
      <c r="S120" s="63"/>
      <c r="T120" s="64"/>
      <c r="U120" s="65" t="s">
        <v>10</v>
      </c>
      <c r="V120" s="66"/>
      <c r="W120" s="67">
        <v>23</v>
      </c>
      <c r="X120" s="67">
        <v>4500</v>
      </c>
      <c r="Y120" s="67"/>
      <c r="Z120" s="68" t="s">
        <v>574</v>
      </c>
      <c r="AA120" s="68">
        <v>200</v>
      </c>
      <c r="AB120" s="68" t="s">
        <v>1334</v>
      </c>
      <c r="AC120" s="68" t="s">
        <v>12</v>
      </c>
      <c r="AD120" s="68" t="s">
        <v>13</v>
      </c>
      <c r="AE120" s="68"/>
      <c r="AF120" s="68"/>
      <c r="AG120" s="74">
        <v>39107</v>
      </c>
      <c r="AH120" s="74"/>
      <c r="AI120" s="165" t="s">
        <v>696</v>
      </c>
      <c r="AJ120" s="165" t="s">
        <v>252</v>
      </c>
    </row>
    <row r="121" spans="1:36" ht="45">
      <c r="A121" s="129">
        <f t="shared" si="8"/>
        <v>116</v>
      </c>
      <c r="B121" s="70" t="s">
        <v>210</v>
      </c>
      <c r="C121" s="71" t="s">
        <v>740</v>
      </c>
      <c r="D121" s="72" t="s">
        <v>1329</v>
      </c>
      <c r="E121" s="58" t="s">
        <v>1330</v>
      </c>
      <c r="F121" s="73" t="s">
        <v>1262</v>
      </c>
      <c r="G121" s="73" t="s">
        <v>189</v>
      </c>
      <c r="H121" s="60">
        <v>2007</v>
      </c>
      <c r="I121" s="60">
        <v>2010</v>
      </c>
      <c r="J121" s="60">
        <f t="shared" si="7"/>
        <v>4</v>
      </c>
      <c r="K121" s="61" t="s">
        <v>710</v>
      </c>
      <c r="L121" s="62" t="s">
        <v>569</v>
      </c>
      <c r="M121" s="61" t="s">
        <v>710</v>
      </c>
      <c r="N121" s="62" t="s">
        <v>1318</v>
      </c>
      <c r="O121" s="61" t="s">
        <v>711</v>
      </c>
      <c r="P121" s="62" t="s">
        <v>164</v>
      </c>
      <c r="Q121" s="61"/>
      <c r="R121" s="62"/>
      <c r="S121" s="63" t="s">
        <v>633</v>
      </c>
      <c r="T121" s="64"/>
      <c r="U121" s="65" t="s">
        <v>10</v>
      </c>
      <c r="V121" s="66"/>
      <c r="W121" s="67">
        <v>17</v>
      </c>
      <c r="X121" s="67">
        <v>1500</v>
      </c>
      <c r="Y121" s="67"/>
      <c r="Z121" s="68" t="s">
        <v>574</v>
      </c>
      <c r="AA121" s="68">
        <v>200</v>
      </c>
      <c r="AB121" s="68" t="s">
        <v>1334</v>
      </c>
      <c r="AC121" s="68" t="s">
        <v>12</v>
      </c>
      <c r="AD121" s="68" t="s">
        <v>13</v>
      </c>
      <c r="AE121" s="68"/>
      <c r="AF121" s="68"/>
      <c r="AG121" s="74">
        <v>39107</v>
      </c>
      <c r="AH121" s="74"/>
      <c r="AI121" s="165" t="s">
        <v>696</v>
      </c>
      <c r="AJ121" s="165" t="s">
        <v>252</v>
      </c>
    </row>
    <row r="122" spans="1:36" ht="56.25">
      <c r="A122" s="129">
        <f t="shared" si="8"/>
        <v>117</v>
      </c>
      <c r="B122" s="70" t="s">
        <v>741</v>
      </c>
      <c r="C122" s="71" t="s">
        <v>742</v>
      </c>
      <c r="D122" s="72" t="s">
        <v>1329</v>
      </c>
      <c r="E122" s="58" t="s">
        <v>1330</v>
      </c>
      <c r="F122" s="73" t="s">
        <v>1262</v>
      </c>
      <c r="G122" s="73" t="s">
        <v>189</v>
      </c>
      <c r="H122" s="60">
        <v>2007</v>
      </c>
      <c r="I122" s="60">
        <v>2010</v>
      </c>
      <c r="J122" s="60">
        <f t="shared" si="7"/>
        <v>4</v>
      </c>
      <c r="K122" s="61" t="s">
        <v>710</v>
      </c>
      <c r="L122" s="62" t="s">
        <v>569</v>
      </c>
      <c r="M122" s="61" t="s">
        <v>710</v>
      </c>
      <c r="N122" s="62" t="s">
        <v>1318</v>
      </c>
      <c r="O122" s="61" t="s">
        <v>711</v>
      </c>
      <c r="P122" s="62" t="s">
        <v>1189</v>
      </c>
      <c r="Q122" s="61" t="s">
        <v>711</v>
      </c>
      <c r="R122" s="62" t="s">
        <v>164</v>
      </c>
      <c r="S122" s="63" t="s">
        <v>633</v>
      </c>
      <c r="T122" s="64"/>
      <c r="U122" s="65" t="s">
        <v>10</v>
      </c>
      <c r="V122" s="66"/>
      <c r="W122" s="67">
        <v>17</v>
      </c>
      <c r="X122" s="67">
        <v>1500</v>
      </c>
      <c r="Y122" s="67"/>
      <c r="Z122" s="68" t="s">
        <v>574</v>
      </c>
      <c r="AA122" s="68">
        <v>200</v>
      </c>
      <c r="AB122" s="68" t="s">
        <v>1334</v>
      </c>
      <c r="AC122" s="68" t="s">
        <v>12</v>
      </c>
      <c r="AD122" s="68" t="s">
        <v>13</v>
      </c>
      <c r="AE122" s="68"/>
      <c r="AF122" s="68"/>
      <c r="AG122" s="74">
        <v>39107</v>
      </c>
      <c r="AH122" s="74"/>
      <c r="AI122" s="165" t="s">
        <v>695</v>
      </c>
      <c r="AJ122" s="165" t="s">
        <v>252</v>
      </c>
    </row>
    <row r="123" spans="1:36" ht="84">
      <c r="A123" s="129">
        <f t="shared" si="8"/>
        <v>118</v>
      </c>
      <c r="B123" s="70" t="s">
        <v>743</v>
      </c>
      <c r="C123" s="71" t="s">
        <v>744</v>
      </c>
      <c r="D123" s="72" t="s">
        <v>1329</v>
      </c>
      <c r="E123" s="58" t="s">
        <v>6</v>
      </c>
      <c r="F123" s="73" t="s">
        <v>745</v>
      </c>
      <c r="G123" s="73" t="s">
        <v>468</v>
      </c>
      <c r="H123" s="60">
        <v>2007</v>
      </c>
      <c r="I123" s="60">
        <v>2007</v>
      </c>
      <c r="J123" s="60">
        <f t="shared" si="7"/>
        <v>1</v>
      </c>
      <c r="K123" s="61" t="s">
        <v>709</v>
      </c>
      <c r="L123" s="62" t="s">
        <v>1306</v>
      </c>
      <c r="M123" s="61"/>
      <c r="N123" s="62"/>
      <c r="O123" s="61"/>
      <c r="P123" s="62"/>
      <c r="Q123" s="61"/>
      <c r="R123" s="62"/>
      <c r="S123" s="63" t="s">
        <v>30</v>
      </c>
      <c r="T123" s="64"/>
      <c r="U123" s="65" t="s">
        <v>10</v>
      </c>
      <c r="V123" s="66"/>
      <c r="W123" s="67">
        <v>1</v>
      </c>
      <c r="X123" s="67">
        <v>100</v>
      </c>
      <c r="Y123" s="67">
        <v>450</v>
      </c>
      <c r="Z123" s="68" t="s">
        <v>574</v>
      </c>
      <c r="AA123" s="68" t="s">
        <v>48</v>
      </c>
      <c r="AB123" s="68" t="s">
        <v>12</v>
      </c>
      <c r="AC123" s="68" t="s">
        <v>13</v>
      </c>
      <c r="AD123" s="68"/>
      <c r="AE123" s="68"/>
      <c r="AF123" s="68"/>
      <c r="AG123" s="74">
        <v>39107</v>
      </c>
      <c r="AH123" s="74"/>
      <c r="AI123" s="165" t="s">
        <v>696</v>
      </c>
      <c r="AJ123" s="165" t="s">
        <v>252</v>
      </c>
    </row>
    <row r="124" spans="1:36" ht="84">
      <c r="A124" s="129">
        <f t="shared" si="8"/>
        <v>119</v>
      </c>
      <c r="B124" s="70" t="s">
        <v>746</v>
      </c>
      <c r="C124" s="71" t="s">
        <v>744</v>
      </c>
      <c r="D124" s="72" t="s">
        <v>1329</v>
      </c>
      <c r="E124" s="58" t="s">
        <v>6</v>
      </c>
      <c r="F124" s="73" t="s">
        <v>745</v>
      </c>
      <c r="G124" s="73" t="s">
        <v>468</v>
      </c>
      <c r="H124" s="60">
        <v>2007</v>
      </c>
      <c r="I124" s="60">
        <v>2007</v>
      </c>
      <c r="J124" s="60">
        <f>IF(I124&lt;&gt;"",I124-H124+1,"")</f>
        <v>1</v>
      </c>
      <c r="K124" s="61" t="s">
        <v>709</v>
      </c>
      <c r="L124" s="62" t="s">
        <v>1306</v>
      </c>
      <c r="M124" s="61"/>
      <c r="N124" s="62"/>
      <c r="O124" s="61"/>
      <c r="P124" s="62"/>
      <c r="Q124" s="61"/>
      <c r="R124" s="62"/>
      <c r="S124" s="63" t="s">
        <v>30</v>
      </c>
      <c r="T124" s="64"/>
      <c r="U124" s="65" t="s">
        <v>10</v>
      </c>
      <c r="V124" s="66"/>
      <c r="W124" s="67">
        <v>1</v>
      </c>
      <c r="X124" s="67">
        <v>100</v>
      </c>
      <c r="Y124" s="67">
        <v>450</v>
      </c>
      <c r="Z124" s="68" t="s">
        <v>574</v>
      </c>
      <c r="AA124" s="68" t="s">
        <v>48</v>
      </c>
      <c r="AB124" s="68" t="s">
        <v>12</v>
      </c>
      <c r="AC124" s="68" t="s">
        <v>13</v>
      </c>
      <c r="AD124" s="68"/>
      <c r="AE124" s="68"/>
      <c r="AF124" s="68"/>
      <c r="AG124" s="74">
        <v>39107</v>
      </c>
      <c r="AH124" s="74"/>
      <c r="AI124" s="165" t="s">
        <v>695</v>
      </c>
      <c r="AJ124" s="165" t="s">
        <v>253</v>
      </c>
    </row>
    <row r="125" spans="1:36" ht="38.25">
      <c r="A125" s="129">
        <f t="shared" si="8"/>
        <v>120</v>
      </c>
      <c r="B125" s="70" t="s">
        <v>747</v>
      </c>
      <c r="C125" s="71" t="s">
        <v>748</v>
      </c>
      <c r="D125" s="72" t="s">
        <v>26</v>
      </c>
      <c r="E125" s="58" t="s">
        <v>749</v>
      </c>
      <c r="F125" s="73" t="s">
        <v>750</v>
      </c>
      <c r="G125" s="73" t="s">
        <v>750</v>
      </c>
      <c r="H125" s="60">
        <v>2007</v>
      </c>
      <c r="I125" s="60">
        <v>2009</v>
      </c>
      <c r="J125" s="60">
        <f aca="true" t="shared" si="9" ref="J125:J189">IF(I125&lt;&gt;"",I125-H125+1,"")</f>
        <v>3</v>
      </c>
      <c r="K125" s="61" t="s">
        <v>19</v>
      </c>
      <c r="L125" s="62" t="s">
        <v>894</v>
      </c>
      <c r="M125" s="61"/>
      <c r="N125" s="62"/>
      <c r="O125" s="61"/>
      <c r="P125" s="62"/>
      <c r="Q125" s="61"/>
      <c r="R125" s="62"/>
      <c r="S125" s="63" t="s">
        <v>1538</v>
      </c>
      <c r="T125" s="64"/>
      <c r="U125" s="65" t="s">
        <v>10</v>
      </c>
      <c r="V125" s="66"/>
      <c r="W125" s="67">
        <v>1</v>
      </c>
      <c r="X125" s="67">
        <v>10000</v>
      </c>
      <c r="Y125" s="67">
        <v>39000</v>
      </c>
      <c r="Z125" s="68" t="s">
        <v>574</v>
      </c>
      <c r="AA125" s="68">
        <v>500</v>
      </c>
      <c r="AB125" s="68" t="s">
        <v>446</v>
      </c>
      <c r="AC125" s="68" t="s">
        <v>23</v>
      </c>
      <c r="AD125" s="68"/>
      <c r="AE125" s="68"/>
      <c r="AF125" s="68"/>
      <c r="AG125" s="74">
        <v>39100</v>
      </c>
      <c r="AH125" s="74"/>
      <c r="AI125" s="194" t="s">
        <v>695</v>
      </c>
      <c r="AJ125" s="165" t="s">
        <v>254</v>
      </c>
    </row>
    <row r="126" spans="1:36" ht="67.5">
      <c r="A126" s="129">
        <f t="shared" si="8"/>
        <v>121</v>
      </c>
      <c r="B126" s="70" t="s">
        <v>895</v>
      </c>
      <c r="C126" s="71" t="s">
        <v>896</v>
      </c>
      <c r="D126" s="72" t="s">
        <v>1465</v>
      </c>
      <c r="E126" s="58" t="s">
        <v>1330</v>
      </c>
      <c r="F126" s="73" t="s">
        <v>1271</v>
      </c>
      <c r="G126" s="73" t="s">
        <v>1271</v>
      </c>
      <c r="H126" s="60">
        <v>2007</v>
      </c>
      <c r="I126" s="60">
        <v>2007</v>
      </c>
      <c r="J126" s="60">
        <f t="shared" si="9"/>
        <v>1</v>
      </c>
      <c r="K126" s="61" t="s">
        <v>711</v>
      </c>
      <c r="L126" s="62" t="s">
        <v>1189</v>
      </c>
      <c r="M126" s="61" t="s">
        <v>710</v>
      </c>
      <c r="N126" s="62" t="s">
        <v>569</v>
      </c>
      <c r="O126" s="61"/>
      <c r="P126" s="62"/>
      <c r="Q126" s="61"/>
      <c r="R126" s="62"/>
      <c r="S126" s="63"/>
      <c r="T126" s="64"/>
      <c r="U126" s="65" t="s">
        <v>304</v>
      </c>
      <c r="V126" s="66"/>
      <c r="W126" s="67">
        <v>1</v>
      </c>
      <c r="X126" s="67">
        <v>5000</v>
      </c>
      <c r="Y126" s="67"/>
      <c r="Z126" s="68" t="s">
        <v>574</v>
      </c>
      <c r="AA126" s="68">
        <v>500</v>
      </c>
      <c r="AB126" s="68" t="s">
        <v>1334</v>
      </c>
      <c r="AC126" s="68" t="s">
        <v>12</v>
      </c>
      <c r="AD126" s="68" t="s">
        <v>13</v>
      </c>
      <c r="AE126" s="68"/>
      <c r="AF126" s="68"/>
      <c r="AG126" s="74">
        <v>39087</v>
      </c>
      <c r="AH126" s="74"/>
      <c r="AI126" s="194"/>
      <c r="AJ126" s="165"/>
    </row>
    <row r="127" spans="1:36" ht="78.75">
      <c r="A127" s="129">
        <f t="shared" si="8"/>
        <v>122</v>
      </c>
      <c r="B127" s="70" t="s">
        <v>897</v>
      </c>
      <c r="C127" s="71" t="s">
        <v>812</v>
      </c>
      <c r="D127" s="72" t="s">
        <v>1465</v>
      </c>
      <c r="E127" s="58" t="s">
        <v>1330</v>
      </c>
      <c r="F127" s="73" t="s">
        <v>813</v>
      </c>
      <c r="G127" s="73" t="s">
        <v>188</v>
      </c>
      <c r="H127" s="60">
        <v>2007</v>
      </c>
      <c r="I127" s="60">
        <v>2009</v>
      </c>
      <c r="J127" s="60">
        <f t="shared" si="9"/>
        <v>3</v>
      </c>
      <c r="K127" s="61" t="s">
        <v>711</v>
      </c>
      <c r="L127" s="62" t="s">
        <v>1189</v>
      </c>
      <c r="M127" s="61" t="s">
        <v>710</v>
      </c>
      <c r="N127" s="62" t="s">
        <v>569</v>
      </c>
      <c r="O127" s="61"/>
      <c r="P127" s="62"/>
      <c r="Q127" s="61"/>
      <c r="R127" s="62"/>
      <c r="S127" s="63"/>
      <c r="T127" s="64"/>
      <c r="U127" s="65" t="s">
        <v>103</v>
      </c>
      <c r="V127" s="66"/>
      <c r="W127" s="67">
        <v>4</v>
      </c>
      <c r="X127" s="67">
        <v>800</v>
      </c>
      <c r="Y127" s="67"/>
      <c r="Z127" s="68" t="s">
        <v>574</v>
      </c>
      <c r="AA127" s="68">
        <v>500</v>
      </c>
      <c r="AB127" s="68" t="s">
        <v>1334</v>
      </c>
      <c r="AC127" s="68" t="s">
        <v>12</v>
      </c>
      <c r="AD127" s="68" t="s">
        <v>13</v>
      </c>
      <c r="AE127" s="68"/>
      <c r="AF127" s="68"/>
      <c r="AG127" s="74">
        <v>39073</v>
      </c>
      <c r="AH127" s="74"/>
      <c r="AI127" s="194"/>
      <c r="AJ127" s="165"/>
    </row>
    <row r="128" spans="1:36" ht="78.75">
      <c r="A128" s="129">
        <f t="shared" si="8"/>
        <v>123</v>
      </c>
      <c r="B128" s="70" t="s">
        <v>814</v>
      </c>
      <c r="C128" s="71" t="s">
        <v>812</v>
      </c>
      <c r="D128" s="72" t="s">
        <v>1465</v>
      </c>
      <c r="E128" s="58" t="s">
        <v>1330</v>
      </c>
      <c r="F128" s="73" t="s">
        <v>813</v>
      </c>
      <c r="G128" s="73" t="s">
        <v>188</v>
      </c>
      <c r="H128" s="60">
        <v>2007</v>
      </c>
      <c r="I128" s="60">
        <v>2009</v>
      </c>
      <c r="J128" s="60">
        <f t="shared" si="9"/>
        <v>3</v>
      </c>
      <c r="K128" s="61" t="s">
        <v>711</v>
      </c>
      <c r="L128" s="62" t="s">
        <v>1189</v>
      </c>
      <c r="M128" s="61" t="s">
        <v>710</v>
      </c>
      <c r="N128" s="62" t="s">
        <v>569</v>
      </c>
      <c r="O128" s="61"/>
      <c r="P128" s="62"/>
      <c r="Q128" s="61"/>
      <c r="R128" s="62"/>
      <c r="S128" s="63"/>
      <c r="T128" s="64"/>
      <c r="U128" s="65" t="s">
        <v>103</v>
      </c>
      <c r="V128" s="66"/>
      <c r="W128" s="67">
        <v>2</v>
      </c>
      <c r="X128" s="67">
        <v>3600</v>
      </c>
      <c r="Y128" s="67"/>
      <c r="Z128" s="68" t="s">
        <v>574</v>
      </c>
      <c r="AA128" s="68">
        <v>500</v>
      </c>
      <c r="AB128" s="68" t="s">
        <v>1334</v>
      </c>
      <c r="AC128" s="68" t="s">
        <v>12</v>
      </c>
      <c r="AD128" s="68" t="s">
        <v>13</v>
      </c>
      <c r="AE128" s="68"/>
      <c r="AF128" s="68"/>
      <c r="AG128" s="74">
        <v>39073</v>
      </c>
      <c r="AH128" s="74"/>
      <c r="AI128" s="194"/>
      <c r="AJ128" s="165"/>
    </row>
    <row r="129" spans="1:36" ht="56.25">
      <c r="A129" s="129">
        <f t="shared" si="8"/>
        <v>124</v>
      </c>
      <c r="B129" s="70" t="s">
        <v>815</v>
      </c>
      <c r="C129" s="71" t="s">
        <v>816</v>
      </c>
      <c r="D129" s="72" t="s">
        <v>817</v>
      </c>
      <c r="E129" s="58" t="s">
        <v>1330</v>
      </c>
      <c r="F129" s="73" t="s">
        <v>818</v>
      </c>
      <c r="G129" s="73" t="s">
        <v>188</v>
      </c>
      <c r="H129" s="60">
        <v>2007</v>
      </c>
      <c r="I129" s="60">
        <v>2009</v>
      </c>
      <c r="J129" s="60">
        <f t="shared" si="9"/>
        <v>3</v>
      </c>
      <c r="K129" s="61" t="s">
        <v>710</v>
      </c>
      <c r="L129" s="62" t="s">
        <v>569</v>
      </c>
      <c r="M129" s="61"/>
      <c r="N129" s="62"/>
      <c r="O129" s="61"/>
      <c r="P129" s="62"/>
      <c r="Q129" s="61"/>
      <c r="R129" s="62"/>
      <c r="S129" s="63"/>
      <c r="T129" s="64"/>
      <c r="U129" s="65" t="s">
        <v>10</v>
      </c>
      <c r="V129" s="66"/>
      <c r="W129" s="67">
        <v>4</v>
      </c>
      <c r="X129" s="67">
        <v>16800</v>
      </c>
      <c r="Y129" s="67"/>
      <c r="Z129" s="68" t="s">
        <v>574</v>
      </c>
      <c r="AA129" s="68">
        <v>500</v>
      </c>
      <c r="AB129" s="68" t="s">
        <v>1334</v>
      </c>
      <c r="AC129" s="68" t="s">
        <v>13</v>
      </c>
      <c r="AD129" s="68"/>
      <c r="AE129" s="68"/>
      <c r="AF129" s="68"/>
      <c r="AG129" s="74">
        <v>39073</v>
      </c>
      <c r="AH129" s="74"/>
      <c r="AI129" s="194"/>
      <c r="AJ129" s="165"/>
    </row>
    <row r="130" spans="1:36" ht="51">
      <c r="A130" s="129">
        <f t="shared" si="8"/>
        <v>125</v>
      </c>
      <c r="B130" s="70" t="s">
        <v>819</v>
      </c>
      <c r="C130" s="71" t="s">
        <v>820</v>
      </c>
      <c r="D130" s="72" t="s">
        <v>26</v>
      </c>
      <c r="E130" s="58" t="s">
        <v>1330</v>
      </c>
      <c r="F130" s="73" t="s">
        <v>821</v>
      </c>
      <c r="G130" s="73" t="s">
        <v>821</v>
      </c>
      <c r="H130" s="60">
        <v>2007</v>
      </c>
      <c r="I130" s="60">
        <v>2010</v>
      </c>
      <c r="J130" s="60">
        <f t="shared" si="9"/>
        <v>4</v>
      </c>
      <c r="K130" s="61" t="s">
        <v>710</v>
      </c>
      <c r="L130" s="62" t="s">
        <v>663</v>
      </c>
      <c r="M130" s="61"/>
      <c r="N130" s="62"/>
      <c r="O130" s="61"/>
      <c r="P130" s="62"/>
      <c r="Q130" s="61"/>
      <c r="R130" s="62"/>
      <c r="S130" s="63" t="s">
        <v>340</v>
      </c>
      <c r="T130" s="64"/>
      <c r="U130" s="65" t="s">
        <v>10</v>
      </c>
      <c r="V130" s="66"/>
      <c r="W130" s="67">
        <v>2</v>
      </c>
      <c r="X130" s="67">
        <v>1500</v>
      </c>
      <c r="Y130" s="67"/>
      <c r="Z130" s="68" t="s">
        <v>1255</v>
      </c>
      <c r="AA130" s="68"/>
      <c r="AB130" s="68" t="s">
        <v>12</v>
      </c>
      <c r="AC130" s="68" t="s">
        <v>13</v>
      </c>
      <c r="AD130" s="68"/>
      <c r="AE130" s="68"/>
      <c r="AF130" s="68"/>
      <c r="AG130" s="74">
        <v>39073</v>
      </c>
      <c r="AH130" s="74"/>
      <c r="AI130" s="194" t="s">
        <v>696</v>
      </c>
      <c r="AJ130" s="165" t="s">
        <v>254</v>
      </c>
    </row>
    <row r="131" spans="1:36" ht="38.25">
      <c r="A131" s="129">
        <f t="shared" si="8"/>
        <v>126</v>
      </c>
      <c r="B131" s="70" t="s">
        <v>341</v>
      </c>
      <c r="C131" s="71" t="s">
        <v>342</v>
      </c>
      <c r="D131" s="72" t="s">
        <v>26</v>
      </c>
      <c r="E131" s="58" t="s">
        <v>1330</v>
      </c>
      <c r="F131" s="73" t="s">
        <v>821</v>
      </c>
      <c r="G131" s="73" t="s">
        <v>821</v>
      </c>
      <c r="H131" s="60">
        <v>2007</v>
      </c>
      <c r="I131" s="60">
        <v>2010</v>
      </c>
      <c r="J131" s="60">
        <f t="shared" si="9"/>
        <v>4</v>
      </c>
      <c r="K131" s="61" t="s">
        <v>707</v>
      </c>
      <c r="L131" s="62" t="s">
        <v>343</v>
      </c>
      <c r="M131" s="61"/>
      <c r="N131" s="62"/>
      <c r="O131" s="61"/>
      <c r="P131" s="62"/>
      <c r="Q131" s="61"/>
      <c r="R131" s="62"/>
      <c r="S131" s="63" t="s">
        <v>30</v>
      </c>
      <c r="T131" s="64" t="s">
        <v>633</v>
      </c>
      <c r="U131" s="65" t="s">
        <v>10</v>
      </c>
      <c r="V131" s="66"/>
      <c r="W131" s="67">
        <v>10</v>
      </c>
      <c r="X131" s="67">
        <v>5000</v>
      </c>
      <c r="Y131" s="67"/>
      <c r="Z131" s="68" t="s">
        <v>1255</v>
      </c>
      <c r="AA131" s="68"/>
      <c r="AB131" s="68" t="s">
        <v>12</v>
      </c>
      <c r="AC131" s="68" t="s">
        <v>13</v>
      </c>
      <c r="AD131" s="68"/>
      <c r="AE131" s="68"/>
      <c r="AF131" s="68"/>
      <c r="AG131" s="74">
        <v>39073</v>
      </c>
      <c r="AH131" s="74"/>
      <c r="AI131" s="194" t="s">
        <v>696</v>
      </c>
      <c r="AJ131" s="165" t="s">
        <v>254</v>
      </c>
    </row>
    <row r="132" spans="1:36" ht="39" customHeight="1">
      <c r="A132" s="129">
        <f t="shared" si="8"/>
        <v>127</v>
      </c>
      <c r="B132" s="164" t="s">
        <v>93</v>
      </c>
      <c r="C132" s="99" t="s">
        <v>979</v>
      </c>
      <c r="D132" s="100" t="s">
        <v>26</v>
      </c>
      <c r="E132" s="101" t="s">
        <v>1330</v>
      </c>
      <c r="F132" s="101" t="s">
        <v>821</v>
      </c>
      <c r="G132" s="101" t="s">
        <v>821</v>
      </c>
      <c r="H132" s="103">
        <v>2007</v>
      </c>
      <c r="I132" s="103">
        <v>2010</v>
      </c>
      <c r="J132" s="103">
        <f>IF(I132&lt;&gt;"",I132-H132+1,"")</f>
        <v>4</v>
      </c>
      <c r="K132" s="104" t="s">
        <v>711</v>
      </c>
      <c r="L132" s="105" t="s">
        <v>1497</v>
      </c>
      <c r="M132" s="104"/>
      <c r="N132" s="105"/>
      <c r="O132" s="104"/>
      <c r="P132" s="105"/>
      <c r="Q132" s="104"/>
      <c r="R132" s="105"/>
      <c r="S132" s="106" t="s">
        <v>633</v>
      </c>
      <c r="T132" s="113" t="s">
        <v>30</v>
      </c>
      <c r="U132" s="108" t="s">
        <v>103</v>
      </c>
      <c r="V132" s="109"/>
      <c r="W132" s="110">
        <v>1</v>
      </c>
      <c r="X132" s="110">
        <v>1800</v>
      </c>
      <c r="Y132" s="110"/>
      <c r="Z132" s="111" t="s">
        <v>1255</v>
      </c>
      <c r="AA132" s="111"/>
      <c r="AB132" s="111" t="s">
        <v>12</v>
      </c>
      <c r="AC132" s="111" t="s">
        <v>13</v>
      </c>
      <c r="AD132" s="111"/>
      <c r="AE132" s="111"/>
      <c r="AF132" s="111"/>
      <c r="AG132" s="114">
        <v>39073</v>
      </c>
      <c r="AH132" s="114"/>
      <c r="AI132" s="194"/>
      <c r="AJ132" s="165" t="s">
        <v>692</v>
      </c>
    </row>
    <row r="133" spans="1:36" ht="56.25">
      <c r="A133" s="129">
        <f t="shared" si="8"/>
        <v>128</v>
      </c>
      <c r="B133" s="70" t="s">
        <v>344</v>
      </c>
      <c r="C133" s="71" t="s">
        <v>1339</v>
      </c>
      <c r="D133" s="72" t="s">
        <v>26</v>
      </c>
      <c r="E133" s="58" t="s">
        <v>1330</v>
      </c>
      <c r="F133" s="73" t="s">
        <v>1340</v>
      </c>
      <c r="G133" s="73" t="s">
        <v>188</v>
      </c>
      <c r="H133" s="60">
        <v>2007</v>
      </c>
      <c r="I133" s="60">
        <v>2007</v>
      </c>
      <c r="J133" s="60">
        <f t="shared" si="9"/>
        <v>1</v>
      </c>
      <c r="K133" s="61" t="s">
        <v>711</v>
      </c>
      <c r="L133" s="62" t="s">
        <v>164</v>
      </c>
      <c r="M133" s="61"/>
      <c r="N133" s="62"/>
      <c r="O133" s="61"/>
      <c r="P133" s="62"/>
      <c r="Q133" s="61"/>
      <c r="R133" s="62"/>
      <c r="S133" s="63"/>
      <c r="T133" s="64"/>
      <c r="U133" s="65" t="s">
        <v>10</v>
      </c>
      <c r="V133" s="66"/>
      <c r="W133" s="67">
        <v>26</v>
      </c>
      <c r="X133" s="67">
        <v>5000</v>
      </c>
      <c r="Y133" s="67"/>
      <c r="Z133" s="68" t="s">
        <v>574</v>
      </c>
      <c r="AA133" s="68">
        <v>400</v>
      </c>
      <c r="AB133" s="68" t="s">
        <v>453</v>
      </c>
      <c r="AC133" s="68" t="s">
        <v>12</v>
      </c>
      <c r="AD133" s="68" t="s">
        <v>13</v>
      </c>
      <c r="AE133" s="68"/>
      <c r="AF133" s="68"/>
      <c r="AG133" s="74">
        <v>39073</v>
      </c>
      <c r="AH133" s="74"/>
      <c r="AI133" s="194" t="s">
        <v>696</v>
      </c>
      <c r="AJ133" s="165" t="s">
        <v>252</v>
      </c>
    </row>
    <row r="134" spans="1:36" ht="56.25">
      <c r="A134" s="129">
        <f t="shared" si="8"/>
        <v>129</v>
      </c>
      <c r="B134" s="70" t="s">
        <v>1341</v>
      </c>
      <c r="C134" s="71" t="s">
        <v>846</v>
      </c>
      <c r="D134" s="72" t="s">
        <v>1329</v>
      </c>
      <c r="E134" s="58" t="s">
        <v>1330</v>
      </c>
      <c r="F134" s="73" t="s">
        <v>847</v>
      </c>
      <c r="G134" s="73" t="s">
        <v>188</v>
      </c>
      <c r="H134" s="60">
        <v>2007</v>
      </c>
      <c r="I134" s="60">
        <v>2008</v>
      </c>
      <c r="J134" s="60">
        <f t="shared" si="9"/>
        <v>2</v>
      </c>
      <c r="K134" s="61" t="s">
        <v>711</v>
      </c>
      <c r="L134" s="62" t="s">
        <v>164</v>
      </c>
      <c r="M134" s="61"/>
      <c r="N134" s="62"/>
      <c r="O134" s="61"/>
      <c r="P134" s="62"/>
      <c r="Q134" s="61"/>
      <c r="R134" s="62"/>
      <c r="S134" s="63"/>
      <c r="T134" s="64"/>
      <c r="U134" s="65" t="s">
        <v>10</v>
      </c>
      <c r="V134" s="66" t="s">
        <v>103</v>
      </c>
      <c r="W134" s="67">
        <v>16</v>
      </c>
      <c r="X134" s="67">
        <v>800</v>
      </c>
      <c r="Y134" s="67"/>
      <c r="Z134" s="68" t="s">
        <v>574</v>
      </c>
      <c r="AA134" s="68">
        <v>200</v>
      </c>
      <c r="AB134" s="68" t="s">
        <v>1334</v>
      </c>
      <c r="AC134" s="68" t="s">
        <v>453</v>
      </c>
      <c r="AD134" s="68" t="s">
        <v>13</v>
      </c>
      <c r="AE134" s="68"/>
      <c r="AF134" s="68"/>
      <c r="AG134" s="74">
        <v>39073</v>
      </c>
      <c r="AH134" s="74"/>
      <c r="AI134" s="194"/>
      <c r="AJ134" s="165"/>
    </row>
    <row r="135" spans="1:36" ht="87" customHeight="1">
      <c r="A135" s="129">
        <f t="shared" si="8"/>
        <v>130</v>
      </c>
      <c r="B135" s="70" t="s">
        <v>848</v>
      </c>
      <c r="C135" s="71" t="s">
        <v>849</v>
      </c>
      <c r="D135" s="72" t="s">
        <v>1329</v>
      </c>
      <c r="E135" s="58" t="s">
        <v>1330</v>
      </c>
      <c r="F135" s="73" t="s">
        <v>847</v>
      </c>
      <c r="G135" s="73" t="s">
        <v>188</v>
      </c>
      <c r="H135" s="60">
        <v>2007</v>
      </c>
      <c r="I135" s="60">
        <v>2008</v>
      </c>
      <c r="J135" s="60">
        <f t="shared" si="9"/>
        <v>2</v>
      </c>
      <c r="K135" s="61" t="s">
        <v>711</v>
      </c>
      <c r="L135" s="62" t="s">
        <v>1189</v>
      </c>
      <c r="M135" s="61" t="s">
        <v>710</v>
      </c>
      <c r="N135" s="62" t="s">
        <v>569</v>
      </c>
      <c r="O135" s="61"/>
      <c r="P135" s="62"/>
      <c r="Q135" s="61"/>
      <c r="R135" s="62"/>
      <c r="S135" s="63"/>
      <c r="T135" s="64"/>
      <c r="U135" s="65" t="s">
        <v>10</v>
      </c>
      <c r="V135" s="66" t="s">
        <v>304</v>
      </c>
      <c r="W135" s="67">
        <v>12</v>
      </c>
      <c r="X135" s="67">
        <v>1300</v>
      </c>
      <c r="Y135" s="67"/>
      <c r="Z135" s="68" t="s">
        <v>574</v>
      </c>
      <c r="AA135" s="68">
        <v>200</v>
      </c>
      <c r="AB135" s="68" t="s">
        <v>1334</v>
      </c>
      <c r="AC135" s="68" t="s">
        <v>453</v>
      </c>
      <c r="AD135" s="68" t="s">
        <v>13</v>
      </c>
      <c r="AE135" s="68"/>
      <c r="AF135" s="68"/>
      <c r="AG135" s="74">
        <v>39072</v>
      </c>
      <c r="AH135" s="74"/>
      <c r="AI135" s="194"/>
      <c r="AJ135" s="165"/>
    </row>
    <row r="136" spans="1:36" ht="78.75">
      <c r="A136" s="129">
        <f t="shared" si="8"/>
        <v>131</v>
      </c>
      <c r="B136" s="75" t="s">
        <v>850</v>
      </c>
      <c r="C136" s="71" t="s">
        <v>851</v>
      </c>
      <c r="D136" s="72" t="s">
        <v>1329</v>
      </c>
      <c r="E136" s="58" t="s">
        <v>1330</v>
      </c>
      <c r="F136" s="73" t="s">
        <v>847</v>
      </c>
      <c r="G136" s="73" t="s">
        <v>188</v>
      </c>
      <c r="H136" s="60">
        <v>2007</v>
      </c>
      <c r="I136" s="60">
        <v>2008</v>
      </c>
      <c r="J136" s="60">
        <f t="shared" si="9"/>
        <v>2</v>
      </c>
      <c r="K136" s="61" t="s">
        <v>710</v>
      </c>
      <c r="L136" s="62" t="s">
        <v>569</v>
      </c>
      <c r="M136" s="61"/>
      <c r="N136" s="62"/>
      <c r="O136" s="61"/>
      <c r="P136" s="62"/>
      <c r="Q136" s="61"/>
      <c r="R136" s="62"/>
      <c r="S136" s="63"/>
      <c r="T136" s="64"/>
      <c r="U136" s="65" t="s">
        <v>1115</v>
      </c>
      <c r="V136" s="66"/>
      <c r="W136" s="67">
        <v>22</v>
      </c>
      <c r="X136" s="67">
        <v>2500</v>
      </c>
      <c r="Y136" s="67"/>
      <c r="Z136" s="68" t="s">
        <v>574</v>
      </c>
      <c r="AA136" s="68">
        <v>200</v>
      </c>
      <c r="AB136" s="68" t="s">
        <v>1334</v>
      </c>
      <c r="AC136" s="68" t="s">
        <v>12</v>
      </c>
      <c r="AD136" s="68" t="s">
        <v>13</v>
      </c>
      <c r="AE136" s="68"/>
      <c r="AF136" s="68"/>
      <c r="AG136" s="74">
        <v>39072</v>
      </c>
      <c r="AH136" s="74"/>
      <c r="AI136" s="194"/>
      <c r="AJ136" s="165"/>
    </row>
    <row r="137" spans="1:36" ht="56.25" customHeight="1">
      <c r="A137" s="129">
        <f t="shared" si="8"/>
        <v>132</v>
      </c>
      <c r="B137" s="70" t="s">
        <v>1382</v>
      </c>
      <c r="C137" s="71" t="s">
        <v>882</v>
      </c>
      <c r="D137" s="72" t="s">
        <v>1329</v>
      </c>
      <c r="E137" s="58" t="s">
        <v>1330</v>
      </c>
      <c r="F137" s="73" t="s">
        <v>847</v>
      </c>
      <c r="G137" s="73" t="s">
        <v>188</v>
      </c>
      <c r="H137" s="60">
        <v>2007</v>
      </c>
      <c r="I137" s="60">
        <v>2008</v>
      </c>
      <c r="J137" s="60">
        <f t="shared" si="9"/>
        <v>2</v>
      </c>
      <c r="K137" s="61" t="s">
        <v>710</v>
      </c>
      <c r="L137" s="62" t="s">
        <v>569</v>
      </c>
      <c r="M137" s="61" t="s">
        <v>711</v>
      </c>
      <c r="N137" s="62" t="s">
        <v>164</v>
      </c>
      <c r="O137" s="61"/>
      <c r="P137" s="62"/>
      <c r="Q137" s="61"/>
      <c r="R137" s="62"/>
      <c r="S137" s="63"/>
      <c r="T137" s="64"/>
      <c r="U137" s="65" t="s">
        <v>1115</v>
      </c>
      <c r="V137" s="66"/>
      <c r="W137" s="67">
        <v>22</v>
      </c>
      <c r="X137" s="67">
        <v>2000</v>
      </c>
      <c r="Y137" s="67"/>
      <c r="Z137" s="68" t="s">
        <v>574</v>
      </c>
      <c r="AA137" s="68">
        <v>200</v>
      </c>
      <c r="AB137" s="68" t="s">
        <v>1334</v>
      </c>
      <c r="AC137" s="68" t="s">
        <v>12</v>
      </c>
      <c r="AD137" s="68" t="s">
        <v>13</v>
      </c>
      <c r="AE137" s="68"/>
      <c r="AF137" s="68"/>
      <c r="AG137" s="74">
        <v>39072</v>
      </c>
      <c r="AH137" s="74"/>
      <c r="AI137" s="194"/>
      <c r="AJ137" s="165"/>
    </row>
    <row r="138" spans="1:36" ht="67.5">
      <c r="A138" s="129">
        <f t="shared" si="8"/>
        <v>133</v>
      </c>
      <c r="B138" s="70" t="s">
        <v>883</v>
      </c>
      <c r="C138" s="71" t="s">
        <v>884</v>
      </c>
      <c r="D138" s="72" t="s">
        <v>1329</v>
      </c>
      <c r="E138" s="58" t="s">
        <v>1330</v>
      </c>
      <c r="F138" s="73" t="s">
        <v>847</v>
      </c>
      <c r="G138" s="73" t="s">
        <v>188</v>
      </c>
      <c r="H138" s="60">
        <v>2007</v>
      </c>
      <c r="I138" s="60">
        <v>2008</v>
      </c>
      <c r="J138" s="60">
        <f>IF(I138&lt;&gt;"",I138-H138+1,"")</f>
        <v>2</v>
      </c>
      <c r="K138" s="61" t="s">
        <v>710</v>
      </c>
      <c r="L138" s="62" t="s">
        <v>569</v>
      </c>
      <c r="M138" s="61"/>
      <c r="N138" s="62"/>
      <c r="O138" s="61"/>
      <c r="P138" s="62"/>
      <c r="Q138" s="61"/>
      <c r="R138" s="62"/>
      <c r="S138" s="63"/>
      <c r="T138" s="64"/>
      <c r="U138" s="65" t="s">
        <v>1115</v>
      </c>
      <c r="V138" s="66"/>
      <c r="W138" s="67">
        <v>16</v>
      </c>
      <c r="X138" s="67">
        <v>13000</v>
      </c>
      <c r="Y138" s="67"/>
      <c r="Z138" s="68" t="s">
        <v>574</v>
      </c>
      <c r="AA138" s="68">
        <v>200</v>
      </c>
      <c r="AB138" s="68" t="s">
        <v>1334</v>
      </c>
      <c r="AC138" s="68" t="s">
        <v>12</v>
      </c>
      <c r="AD138" s="68" t="s">
        <v>13</v>
      </c>
      <c r="AE138" s="68"/>
      <c r="AF138" s="68"/>
      <c r="AG138" s="74">
        <v>39072</v>
      </c>
      <c r="AH138" s="74"/>
      <c r="AI138" s="194"/>
      <c r="AJ138" s="165"/>
    </row>
    <row r="139" spans="1:36" ht="87" customHeight="1">
      <c r="A139" s="129">
        <f t="shared" si="8"/>
        <v>134</v>
      </c>
      <c r="B139" s="70" t="s">
        <v>885</v>
      </c>
      <c r="C139" s="71" t="s">
        <v>403</v>
      </c>
      <c r="D139" s="72" t="s">
        <v>1329</v>
      </c>
      <c r="E139" s="58" t="s">
        <v>1330</v>
      </c>
      <c r="F139" s="73" t="s">
        <v>847</v>
      </c>
      <c r="G139" s="73" t="s">
        <v>188</v>
      </c>
      <c r="H139" s="60">
        <v>2007</v>
      </c>
      <c r="I139" s="60">
        <v>2008</v>
      </c>
      <c r="J139" s="60">
        <f>IF(I139&lt;&gt;"",I139-H139+1,"")</f>
        <v>2</v>
      </c>
      <c r="K139" s="61" t="s">
        <v>710</v>
      </c>
      <c r="L139" s="62" t="s">
        <v>569</v>
      </c>
      <c r="M139" s="61" t="s">
        <v>711</v>
      </c>
      <c r="N139" s="62" t="s">
        <v>164</v>
      </c>
      <c r="O139" s="61"/>
      <c r="P139" s="62"/>
      <c r="Q139" s="61"/>
      <c r="R139" s="62"/>
      <c r="S139" s="63"/>
      <c r="T139" s="64"/>
      <c r="U139" s="65" t="s">
        <v>1115</v>
      </c>
      <c r="V139" s="66"/>
      <c r="W139" s="67">
        <v>18</v>
      </c>
      <c r="X139" s="67">
        <v>8000</v>
      </c>
      <c r="Y139" s="67"/>
      <c r="Z139" s="68" t="s">
        <v>574</v>
      </c>
      <c r="AA139" s="68">
        <v>200</v>
      </c>
      <c r="AB139" s="68" t="s">
        <v>1334</v>
      </c>
      <c r="AC139" s="68" t="s">
        <v>12</v>
      </c>
      <c r="AD139" s="68" t="s">
        <v>13</v>
      </c>
      <c r="AE139" s="68"/>
      <c r="AF139" s="68"/>
      <c r="AG139" s="74">
        <v>39072</v>
      </c>
      <c r="AH139" s="74"/>
      <c r="AI139" s="194"/>
      <c r="AJ139" s="165"/>
    </row>
    <row r="140" spans="1:36" ht="56.25">
      <c r="A140" s="129">
        <f t="shared" si="8"/>
        <v>135</v>
      </c>
      <c r="B140" s="70" t="s">
        <v>404</v>
      </c>
      <c r="C140" s="71" t="s">
        <v>405</v>
      </c>
      <c r="D140" s="72" t="s">
        <v>1329</v>
      </c>
      <c r="E140" s="58" t="s">
        <v>1330</v>
      </c>
      <c r="F140" s="73" t="s">
        <v>847</v>
      </c>
      <c r="G140" s="73" t="s">
        <v>188</v>
      </c>
      <c r="H140" s="60">
        <v>2007</v>
      </c>
      <c r="I140" s="60">
        <v>2008</v>
      </c>
      <c r="J140" s="60">
        <f t="shared" si="9"/>
        <v>2</v>
      </c>
      <c r="K140" s="61" t="s">
        <v>710</v>
      </c>
      <c r="L140" s="62" t="s">
        <v>569</v>
      </c>
      <c r="M140" s="61" t="s">
        <v>711</v>
      </c>
      <c r="N140" s="62" t="s">
        <v>164</v>
      </c>
      <c r="O140" s="61"/>
      <c r="P140" s="62"/>
      <c r="Q140" s="61"/>
      <c r="R140" s="62"/>
      <c r="S140" s="63"/>
      <c r="T140" s="64"/>
      <c r="U140" s="65" t="s">
        <v>10</v>
      </c>
      <c r="V140" s="66" t="s">
        <v>593</v>
      </c>
      <c r="W140" s="67">
        <v>12</v>
      </c>
      <c r="X140" s="67">
        <v>300</v>
      </c>
      <c r="Y140" s="67"/>
      <c r="Z140" s="68" t="s">
        <v>574</v>
      </c>
      <c r="AA140" s="68">
        <v>200</v>
      </c>
      <c r="AB140" s="68" t="s">
        <v>1334</v>
      </c>
      <c r="AC140" s="68" t="s">
        <v>12</v>
      </c>
      <c r="AD140" s="68" t="s">
        <v>13</v>
      </c>
      <c r="AE140" s="68"/>
      <c r="AF140" s="68"/>
      <c r="AG140" s="74">
        <v>39071</v>
      </c>
      <c r="AH140" s="74"/>
      <c r="AI140" s="194"/>
      <c r="AJ140" s="165"/>
    </row>
    <row r="141" spans="1:36" ht="56.25">
      <c r="A141" s="129">
        <f t="shared" si="8"/>
        <v>136</v>
      </c>
      <c r="B141" s="70" t="s">
        <v>406</v>
      </c>
      <c r="C141" s="71" t="s">
        <v>407</v>
      </c>
      <c r="D141" s="72" t="s">
        <v>1329</v>
      </c>
      <c r="E141" s="58" t="s">
        <v>1330</v>
      </c>
      <c r="F141" s="73" t="s">
        <v>847</v>
      </c>
      <c r="G141" s="73" t="s">
        <v>188</v>
      </c>
      <c r="H141" s="60">
        <v>2007</v>
      </c>
      <c r="I141" s="60">
        <v>2008</v>
      </c>
      <c r="J141" s="60">
        <f t="shared" si="9"/>
        <v>2</v>
      </c>
      <c r="K141" s="61" t="s">
        <v>710</v>
      </c>
      <c r="L141" s="62" t="s">
        <v>569</v>
      </c>
      <c r="M141" s="61" t="s">
        <v>711</v>
      </c>
      <c r="N141" s="62" t="s">
        <v>1189</v>
      </c>
      <c r="O141" s="61" t="s">
        <v>711</v>
      </c>
      <c r="P141" s="62" t="s">
        <v>164</v>
      </c>
      <c r="Q141" s="61"/>
      <c r="R141" s="62"/>
      <c r="S141" s="63"/>
      <c r="T141" s="64"/>
      <c r="U141" s="65" t="s">
        <v>10</v>
      </c>
      <c r="V141" s="66" t="s">
        <v>593</v>
      </c>
      <c r="W141" s="67">
        <v>12</v>
      </c>
      <c r="X141" s="67">
        <v>300</v>
      </c>
      <c r="Y141" s="67"/>
      <c r="Z141" s="68" t="s">
        <v>574</v>
      </c>
      <c r="AA141" s="68">
        <v>200</v>
      </c>
      <c r="AB141" s="68" t="s">
        <v>1334</v>
      </c>
      <c r="AC141" s="68" t="s">
        <v>12</v>
      </c>
      <c r="AD141" s="68" t="s">
        <v>13</v>
      </c>
      <c r="AE141" s="68"/>
      <c r="AF141" s="68"/>
      <c r="AG141" s="74">
        <v>39071</v>
      </c>
      <c r="AH141" s="74"/>
      <c r="AI141" s="194"/>
      <c r="AJ141" s="165"/>
    </row>
    <row r="142" spans="1:36" ht="38.25">
      <c r="A142" s="129">
        <f t="shared" si="8"/>
        <v>137</v>
      </c>
      <c r="B142" s="76" t="s">
        <v>408</v>
      </c>
      <c r="C142" s="71" t="s">
        <v>409</v>
      </c>
      <c r="D142" s="72" t="s">
        <v>449</v>
      </c>
      <c r="E142" s="58" t="s">
        <v>6</v>
      </c>
      <c r="F142" s="73" t="s">
        <v>1259</v>
      </c>
      <c r="G142" s="73" t="s">
        <v>187</v>
      </c>
      <c r="H142" s="60">
        <v>2007</v>
      </c>
      <c r="I142" s="60">
        <v>2008</v>
      </c>
      <c r="J142" s="60">
        <f t="shared" si="9"/>
        <v>2</v>
      </c>
      <c r="K142" s="61" t="s">
        <v>709</v>
      </c>
      <c r="L142" s="62" t="s">
        <v>8</v>
      </c>
      <c r="M142" s="61"/>
      <c r="N142" s="62"/>
      <c r="O142" s="61"/>
      <c r="P142" s="62"/>
      <c r="Q142" s="61"/>
      <c r="R142" s="62"/>
      <c r="S142" s="63" t="s">
        <v>30</v>
      </c>
      <c r="T142" s="64"/>
      <c r="U142" s="65" t="s">
        <v>1333</v>
      </c>
      <c r="V142" s="66"/>
      <c r="W142" s="67">
        <v>3</v>
      </c>
      <c r="X142" s="67">
        <v>120000</v>
      </c>
      <c r="Y142" s="67"/>
      <c r="Z142" s="68" t="s">
        <v>574</v>
      </c>
      <c r="AA142" s="68">
        <v>10</v>
      </c>
      <c r="AB142" s="68" t="s">
        <v>453</v>
      </c>
      <c r="AC142" s="68" t="s">
        <v>12</v>
      </c>
      <c r="AD142" s="68" t="s">
        <v>13</v>
      </c>
      <c r="AE142" s="68"/>
      <c r="AF142" s="68"/>
      <c r="AG142" s="74">
        <v>39071</v>
      </c>
      <c r="AH142" s="74"/>
      <c r="AI142" s="194"/>
      <c r="AJ142" s="165"/>
    </row>
    <row r="143" spans="1:36" ht="56.25">
      <c r="A143" s="129">
        <f t="shared" si="8"/>
        <v>138</v>
      </c>
      <c r="B143" s="70" t="s">
        <v>410</v>
      </c>
      <c r="C143" s="71" t="s">
        <v>411</v>
      </c>
      <c r="D143" s="72" t="s">
        <v>26</v>
      </c>
      <c r="E143" s="58" t="s">
        <v>1330</v>
      </c>
      <c r="F143" s="73" t="s">
        <v>1340</v>
      </c>
      <c r="G143" s="73" t="s">
        <v>188</v>
      </c>
      <c r="H143" s="60">
        <v>2007</v>
      </c>
      <c r="I143" s="60">
        <v>2007</v>
      </c>
      <c r="J143" s="60">
        <f t="shared" si="9"/>
        <v>1</v>
      </c>
      <c r="K143" s="61" t="s">
        <v>710</v>
      </c>
      <c r="L143" s="62" t="s">
        <v>569</v>
      </c>
      <c r="M143" s="61" t="s">
        <v>711</v>
      </c>
      <c r="N143" s="62" t="s">
        <v>164</v>
      </c>
      <c r="O143" s="61"/>
      <c r="P143" s="62"/>
      <c r="Q143" s="61"/>
      <c r="R143" s="62"/>
      <c r="S143" s="63"/>
      <c r="T143" s="64"/>
      <c r="U143" s="65" t="s">
        <v>10</v>
      </c>
      <c r="V143" s="66" t="s">
        <v>1333</v>
      </c>
      <c r="W143" s="67">
        <v>19</v>
      </c>
      <c r="X143" s="67">
        <v>5000</v>
      </c>
      <c r="Y143" s="67"/>
      <c r="Z143" s="68" t="s">
        <v>9</v>
      </c>
      <c r="AA143" s="68"/>
      <c r="AB143" s="68"/>
      <c r="AC143" s="68"/>
      <c r="AD143" s="68"/>
      <c r="AE143" s="68"/>
      <c r="AF143" s="68"/>
      <c r="AG143" s="74">
        <v>39070</v>
      </c>
      <c r="AH143" s="74"/>
      <c r="AI143" s="194" t="s">
        <v>697</v>
      </c>
      <c r="AJ143" s="165" t="s">
        <v>252</v>
      </c>
    </row>
    <row r="144" spans="1:36" ht="56.25">
      <c r="A144" s="129">
        <f t="shared" si="8"/>
        <v>139</v>
      </c>
      <c r="B144" s="70" t="s">
        <v>412</v>
      </c>
      <c r="C144" s="71" t="s">
        <v>413</v>
      </c>
      <c r="D144" s="72" t="s">
        <v>26</v>
      </c>
      <c r="E144" s="58" t="s">
        <v>1330</v>
      </c>
      <c r="F144" s="73" t="s">
        <v>1340</v>
      </c>
      <c r="G144" s="73" t="s">
        <v>188</v>
      </c>
      <c r="H144" s="60">
        <v>2007</v>
      </c>
      <c r="I144" s="60">
        <v>2007</v>
      </c>
      <c r="J144" s="60">
        <f t="shared" si="9"/>
        <v>1</v>
      </c>
      <c r="K144" s="61" t="s">
        <v>710</v>
      </c>
      <c r="L144" s="62" t="s">
        <v>569</v>
      </c>
      <c r="M144" s="61" t="s">
        <v>711</v>
      </c>
      <c r="N144" s="62" t="s">
        <v>1189</v>
      </c>
      <c r="O144" s="61" t="s">
        <v>711</v>
      </c>
      <c r="P144" s="62" t="s">
        <v>164</v>
      </c>
      <c r="Q144" s="61"/>
      <c r="R144" s="62"/>
      <c r="S144" s="63"/>
      <c r="T144" s="64"/>
      <c r="U144" s="65" t="s">
        <v>10</v>
      </c>
      <c r="V144" s="66" t="s">
        <v>103</v>
      </c>
      <c r="W144" s="67">
        <v>26</v>
      </c>
      <c r="X144" s="67">
        <v>5000</v>
      </c>
      <c r="Y144" s="67"/>
      <c r="Z144" s="68" t="s">
        <v>574</v>
      </c>
      <c r="AA144" s="68">
        <v>400</v>
      </c>
      <c r="AB144" s="68" t="s">
        <v>1334</v>
      </c>
      <c r="AC144" s="68" t="s">
        <v>12</v>
      </c>
      <c r="AD144" s="68" t="s">
        <v>13</v>
      </c>
      <c r="AE144" s="68"/>
      <c r="AF144" s="68"/>
      <c r="AG144" s="74">
        <v>39070</v>
      </c>
      <c r="AH144" s="74"/>
      <c r="AI144" s="194"/>
      <c r="AJ144" s="165"/>
    </row>
    <row r="145" spans="1:36" ht="56.25">
      <c r="A145" s="129">
        <f t="shared" si="8"/>
        <v>140</v>
      </c>
      <c r="B145" s="70" t="s">
        <v>414</v>
      </c>
      <c r="C145" s="71" t="s">
        <v>1216</v>
      </c>
      <c r="D145" s="72" t="s">
        <v>26</v>
      </c>
      <c r="E145" s="58" t="s">
        <v>6</v>
      </c>
      <c r="F145" s="73" t="s">
        <v>1218</v>
      </c>
      <c r="G145" s="73" t="s">
        <v>187</v>
      </c>
      <c r="H145" s="60">
        <v>2007</v>
      </c>
      <c r="I145" s="60">
        <v>2011</v>
      </c>
      <c r="J145" s="60">
        <f t="shared" si="9"/>
        <v>5</v>
      </c>
      <c r="K145" s="61" t="s">
        <v>714</v>
      </c>
      <c r="L145" s="62" t="s">
        <v>451</v>
      </c>
      <c r="M145" s="61"/>
      <c r="N145" s="62"/>
      <c r="O145" s="61"/>
      <c r="P145" s="62"/>
      <c r="Q145" s="61"/>
      <c r="R145" s="62"/>
      <c r="S145" s="63" t="s">
        <v>213</v>
      </c>
      <c r="T145" s="64"/>
      <c r="U145" s="65" t="s">
        <v>10</v>
      </c>
      <c r="V145" s="66" t="s">
        <v>1333</v>
      </c>
      <c r="W145" s="67">
        <v>1</v>
      </c>
      <c r="X145" s="67">
        <v>10000</v>
      </c>
      <c r="Y145" s="67"/>
      <c r="Z145" s="68" t="s">
        <v>574</v>
      </c>
      <c r="AA145" s="68">
        <v>10</v>
      </c>
      <c r="AB145" s="68" t="s">
        <v>453</v>
      </c>
      <c r="AC145" s="68" t="s">
        <v>13</v>
      </c>
      <c r="AD145" s="68"/>
      <c r="AE145" s="68"/>
      <c r="AF145" s="68"/>
      <c r="AG145" s="74">
        <v>39070</v>
      </c>
      <c r="AH145" s="74"/>
      <c r="AI145" s="194"/>
      <c r="AJ145" s="165" t="s">
        <v>251</v>
      </c>
    </row>
    <row r="146" spans="1:36" ht="56.25">
      <c r="A146" s="129">
        <f t="shared" si="8"/>
        <v>141</v>
      </c>
      <c r="B146" s="70" t="s">
        <v>415</v>
      </c>
      <c r="C146" s="71" t="s">
        <v>416</v>
      </c>
      <c r="D146" s="72" t="s">
        <v>26</v>
      </c>
      <c r="E146" s="58" t="s">
        <v>1330</v>
      </c>
      <c r="F146" s="73" t="s">
        <v>417</v>
      </c>
      <c r="G146" s="73" t="s">
        <v>188</v>
      </c>
      <c r="H146" s="60">
        <v>2007</v>
      </c>
      <c r="I146" s="60">
        <v>2007</v>
      </c>
      <c r="J146" s="60">
        <f t="shared" si="9"/>
        <v>1</v>
      </c>
      <c r="K146" s="61" t="s">
        <v>711</v>
      </c>
      <c r="L146" s="62" t="s">
        <v>164</v>
      </c>
      <c r="M146" s="61" t="s">
        <v>710</v>
      </c>
      <c r="N146" s="62" t="s">
        <v>569</v>
      </c>
      <c r="O146" s="61"/>
      <c r="P146" s="62"/>
      <c r="Q146" s="61"/>
      <c r="R146" s="62"/>
      <c r="S146" s="63"/>
      <c r="T146" s="64"/>
      <c r="U146" s="65" t="s">
        <v>10</v>
      </c>
      <c r="V146" s="66" t="s">
        <v>103</v>
      </c>
      <c r="W146" s="67">
        <v>26</v>
      </c>
      <c r="X146" s="67">
        <v>5000</v>
      </c>
      <c r="Y146" s="67"/>
      <c r="Z146" s="68" t="s">
        <v>574</v>
      </c>
      <c r="AA146" s="68">
        <v>400</v>
      </c>
      <c r="AB146" s="68" t="s">
        <v>1334</v>
      </c>
      <c r="AC146" s="68" t="s">
        <v>12</v>
      </c>
      <c r="AD146" s="68" t="s">
        <v>13</v>
      </c>
      <c r="AE146" s="68"/>
      <c r="AF146" s="68"/>
      <c r="AG146" s="74">
        <v>39070</v>
      </c>
      <c r="AH146" s="74"/>
      <c r="AI146" s="194"/>
      <c r="AJ146" s="165"/>
    </row>
    <row r="147" spans="1:36" ht="45">
      <c r="A147" s="129">
        <f aca="true" t="shared" si="10" ref="A147:A210">A146+1</f>
        <v>142</v>
      </c>
      <c r="B147" s="75" t="s">
        <v>418</v>
      </c>
      <c r="C147" s="71" t="s">
        <v>419</v>
      </c>
      <c r="D147" s="72" t="s">
        <v>26</v>
      </c>
      <c r="E147" s="58" t="s">
        <v>1330</v>
      </c>
      <c r="F147" s="73" t="s">
        <v>417</v>
      </c>
      <c r="G147" s="73" t="s">
        <v>188</v>
      </c>
      <c r="H147" s="60">
        <v>2007</v>
      </c>
      <c r="I147" s="60">
        <v>2007</v>
      </c>
      <c r="J147" s="60">
        <f t="shared" si="9"/>
        <v>1</v>
      </c>
      <c r="K147" s="61" t="s">
        <v>710</v>
      </c>
      <c r="L147" s="62" t="s">
        <v>569</v>
      </c>
      <c r="M147" s="61"/>
      <c r="N147" s="62"/>
      <c r="O147" s="61"/>
      <c r="P147" s="62"/>
      <c r="Q147" s="61"/>
      <c r="R147" s="62"/>
      <c r="S147" s="63"/>
      <c r="T147" s="64"/>
      <c r="U147" s="65" t="s">
        <v>10</v>
      </c>
      <c r="V147" s="66" t="s">
        <v>1115</v>
      </c>
      <c r="W147" s="67">
        <v>19</v>
      </c>
      <c r="X147" s="67">
        <v>5000</v>
      </c>
      <c r="Y147" s="67"/>
      <c r="Z147" s="68" t="s">
        <v>574</v>
      </c>
      <c r="AA147" s="68">
        <v>400</v>
      </c>
      <c r="AB147" s="68" t="s">
        <v>1334</v>
      </c>
      <c r="AC147" s="68" t="s">
        <v>12</v>
      </c>
      <c r="AD147" s="68" t="s">
        <v>13</v>
      </c>
      <c r="AE147" s="68"/>
      <c r="AF147" s="68"/>
      <c r="AG147" s="74">
        <v>39070</v>
      </c>
      <c r="AH147" s="74"/>
      <c r="AI147" s="194" t="s">
        <v>695</v>
      </c>
      <c r="AJ147" s="165" t="s">
        <v>252</v>
      </c>
    </row>
    <row r="148" spans="1:36" ht="67.5">
      <c r="A148" s="129">
        <f t="shared" si="10"/>
        <v>143</v>
      </c>
      <c r="B148" s="70" t="s">
        <v>420</v>
      </c>
      <c r="C148" s="71" t="s">
        <v>421</v>
      </c>
      <c r="D148" s="72" t="s">
        <v>26</v>
      </c>
      <c r="E148" s="58" t="s">
        <v>1330</v>
      </c>
      <c r="F148" s="73" t="s">
        <v>1340</v>
      </c>
      <c r="G148" s="73" t="s">
        <v>188</v>
      </c>
      <c r="H148" s="60">
        <v>2007</v>
      </c>
      <c r="I148" s="60">
        <v>2007</v>
      </c>
      <c r="J148" s="60">
        <f t="shared" si="9"/>
        <v>1</v>
      </c>
      <c r="K148" s="61" t="s">
        <v>711</v>
      </c>
      <c r="L148" s="62" t="s">
        <v>1189</v>
      </c>
      <c r="M148" s="61" t="s">
        <v>710</v>
      </c>
      <c r="N148" s="62" t="s">
        <v>569</v>
      </c>
      <c r="O148" s="61"/>
      <c r="P148" s="62"/>
      <c r="Q148" s="61"/>
      <c r="R148" s="62"/>
      <c r="S148" s="63"/>
      <c r="T148" s="64"/>
      <c r="U148" s="65" t="s">
        <v>10</v>
      </c>
      <c r="V148" s="66" t="s">
        <v>593</v>
      </c>
      <c r="W148" s="67">
        <v>19</v>
      </c>
      <c r="X148" s="67">
        <v>5000</v>
      </c>
      <c r="Y148" s="67"/>
      <c r="Z148" s="68" t="s">
        <v>574</v>
      </c>
      <c r="AA148" s="68">
        <v>400</v>
      </c>
      <c r="AB148" s="68" t="s">
        <v>1334</v>
      </c>
      <c r="AC148" s="68" t="s">
        <v>12</v>
      </c>
      <c r="AD148" s="68" t="s">
        <v>13</v>
      </c>
      <c r="AE148" s="68"/>
      <c r="AF148" s="68"/>
      <c r="AG148" s="74">
        <v>39070</v>
      </c>
      <c r="AH148" s="74"/>
      <c r="AI148" s="194" t="s">
        <v>695</v>
      </c>
      <c r="AJ148" s="165" t="s">
        <v>252</v>
      </c>
    </row>
    <row r="149" spans="1:36" ht="78.75">
      <c r="A149" s="129">
        <f t="shared" si="10"/>
        <v>144</v>
      </c>
      <c r="B149" s="70" t="s">
        <v>422</v>
      </c>
      <c r="C149" s="71" t="s">
        <v>1355</v>
      </c>
      <c r="D149" s="72" t="s">
        <v>26</v>
      </c>
      <c r="E149" s="58" t="s">
        <v>1330</v>
      </c>
      <c r="F149" s="73" t="s">
        <v>417</v>
      </c>
      <c r="G149" s="73" t="s">
        <v>188</v>
      </c>
      <c r="H149" s="60">
        <v>2007</v>
      </c>
      <c r="I149" s="60">
        <v>2007</v>
      </c>
      <c r="J149" s="60">
        <f t="shared" si="9"/>
        <v>1</v>
      </c>
      <c r="K149" s="61" t="s">
        <v>710</v>
      </c>
      <c r="L149" s="62" t="s">
        <v>569</v>
      </c>
      <c r="M149" s="61" t="s">
        <v>711</v>
      </c>
      <c r="N149" s="62" t="s">
        <v>1189</v>
      </c>
      <c r="O149" s="61" t="s">
        <v>711</v>
      </c>
      <c r="P149" s="62" t="s">
        <v>164</v>
      </c>
      <c r="Q149" s="61"/>
      <c r="R149" s="62"/>
      <c r="S149" s="63"/>
      <c r="T149" s="64"/>
      <c r="U149" s="65" t="s">
        <v>10</v>
      </c>
      <c r="V149" s="66" t="s">
        <v>593</v>
      </c>
      <c r="W149" s="67">
        <v>19</v>
      </c>
      <c r="X149" s="67">
        <v>5000</v>
      </c>
      <c r="Y149" s="67"/>
      <c r="Z149" s="68" t="s">
        <v>574</v>
      </c>
      <c r="AA149" s="68">
        <v>400</v>
      </c>
      <c r="AB149" s="68" t="s">
        <v>1334</v>
      </c>
      <c r="AC149" s="68" t="s">
        <v>12</v>
      </c>
      <c r="AD149" s="68" t="s">
        <v>13</v>
      </c>
      <c r="AE149" s="68"/>
      <c r="AF149" s="68"/>
      <c r="AG149" s="74">
        <v>39070</v>
      </c>
      <c r="AH149" s="74"/>
      <c r="AI149" s="194"/>
      <c r="AJ149" s="165"/>
    </row>
    <row r="150" spans="1:36" ht="78.75" customHeight="1">
      <c r="A150" s="129">
        <f t="shared" si="10"/>
        <v>145</v>
      </c>
      <c r="B150" s="70" t="s">
        <v>1356</v>
      </c>
      <c r="C150" s="71" t="s">
        <v>1357</v>
      </c>
      <c r="D150" s="72" t="s">
        <v>26</v>
      </c>
      <c r="E150" s="58" t="s">
        <v>1330</v>
      </c>
      <c r="F150" s="73" t="s">
        <v>1358</v>
      </c>
      <c r="G150" s="73" t="s">
        <v>189</v>
      </c>
      <c r="H150" s="60">
        <v>2007</v>
      </c>
      <c r="I150" s="60">
        <v>2010</v>
      </c>
      <c r="J150" s="60">
        <f t="shared" si="9"/>
        <v>4</v>
      </c>
      <c r="K150" s="61" t="s">
        <v>711</v>
      </c>
      <c r="L150" s="62" t="s">
        <v>1189</v>
      </c>
      <c r="M150" s="61" t="s">
        <v>711</v>
      </c>
      <c r="N150" s="62" t="s">
        <v>164</v>
      </c>
      <c r="O150" s="61" t="s">
        <v>710</v>
      </c>
      <c r="P150" s="62" t="s">
        <v>569</v>
      </c>
      <c r="Q150" s="61" t="s">
        <v>710</v>
      </c>
      <c r="R150" s="62" t="s">
        <v>663</v>
      </c>
      <c r="S150" s="63"/>
      <c r="T150" s="64"/>
      <c r="U150" s="65" t="s">
        <v>10</v>
      </c>
      <c r="V150" s="66" t="s">
        <v>103</v>
      </c>
      <c r="W150" s="67">
        <v>12</v>
      </c>
      <c r="X150" s="67">
        <v>3000</v>
      </c>
      <c r="Y150" s="67"/>
      <c r="Z150" s="68" t="s">
        <v>574</v>
      </c>
      <c r="AA150" s="68">
        <v>200</v>
      </c>
      <c r="AB150" s="68" t="s">
        <v>1334</v>
      </c>
      <c r="AC150" s="68" t="s">
        <v>12</v>
      </c>
      <c r="AD150" s="68" t="s">
        <v>13</v>
      </c>
      <c r="AE150" s="68"/>
      <c r="AF150" s="68"/>
      <c r="AG150" s="74">
        <v>39069</v>
      </c>
      <c r="AH150" s="74"/>
      <c r="AI150" s="194" t="s">
        <v>696</v>
      </c>
      <c r="AJ150" s="165" t="s">
        <v>254</v>
      </c>
    </row>
    <row r="151" spans="1:36" ht="45">
      <c r="A151" s="129">
        <f t="shared" si="10"/>
        <v>146</v>
      </c>
      <c r="B151" s="70" t="s">
        <v>1359</v>
      </c>
      <c r="C151" s="71" t="s">
        <v>1360</v>
      </c>
      <c r="D151" s="72" t="s">
        <v>26</v>
      </c>
      <c r="E151" s="58" t="s">
        <v>1330</v>
      </c>
      <c r="F151" s="73" t="s">
        <v>1214</v>
      </c>
      <c r="G151" s="73" t="s">
        <v>194</v>
      </c>
      <c r="H151" s="60">
        <v>2007</v>
      </c>
      <c r="I151" s="60">
        <v>2009</v>
      </c>
      <c r="J151" s="60">
        <f t="shared" si="9"/>
        <v>3</v>
      </c>
      <c r="K151" s="61" t="s">
        <v>710</v>
      </c>
      <c r="L151" s="62" t="s">
        <v>569</v>
      </c>
      <c r="M151" s="61"/>
      <c r="N151" s="62"/>
      <c r="O151" s="61"/>
      <c r="P151" s="62"/>
      <c r="Q151" s="61"/>
      <c r="R151" s="62"/>
      <c r="S151" s="63"/>
      <c r="T151" s="64"/>
      <c r="U151" s="65" t="s">
        <v>10</v>
      </c>
      <c r="V151" s="66"/>
      <c r="W151" s="67">
        <v>8</v>
      </c>
      <c r="X151" s="67">
        <v>5000</v>
      </c>
      <c r="Y151" s="67"/>
      <c r="Z151" s="68" t="s">
        <v>574</v>
      </c>
      <c r="AA151" s="68">
        <v>400</v>
      </c>
      <c r="AB151" s="68" t="s">
        <v>12</v>
      </c>
      <c r="AC151" s="68" t="s">
        <v>13</v>
      </c>
      <c r="AD151" s="68"/>
      <c r="AE151" s="68"/>
      <c r="AF151" s="68"/>
      <c r="AG151" s="74">
        <v>39066</v>
      </c>
      <c r="AH151" s="74"/>
      <c r="AI151" s="194" t="s">
        <v>696</v>
      </c>
      <c r="AJ151" s="165" t="s">
        <v>254</v>
      </c>
    </row>
    <row r="152" spans="1:36" ht="78.75">
      <c r="A152" s="129">
        <f t="shared" si="10"/>
        <v>147</v>
      </c>
      <c r="B152" s="70" t="s">
        <v>1361</v>
      </c>
      <c r="C152" s="71" t="s">
        <v>1362</v>
      </c>
      <c r="D152" s="72" t="s">
        <v>26</v>
      </c>
      <c r="E152" s="58" t="s">
        <v>1330</v>
      </c>
      <c r="F152" s="73" t="s">
        <v>1358</v>
      </c>
      <c r="G152" s="73" t="s">
        <v>189</v>
      </c>
      <c r="H152" s="60">
        <v>2007</v>
      </c>
      <c r="I152" s="60">
        <v>2010</v>
      </c>
      <c r="J152" s="60">
        <f t="shared" si="9"/>
        <v>4</v>
      </c>
      <c r="K152" s="61" t="s">
        <v>711</v>
      </c>
      <c r="L152" s="62" t="s">
        <v>1189</v>
      </c>
      <c r="M152" s="61" t="s">
        <v>711</v>
      </c>
      <c r="N152" s="62" t="s">
        <v>164</v>
      </c>
      <c r="O152" s="61" t="s">
        <v>710</v>
      </c>
      <c r="P152" s="62" t="s">
        <v>569</v>
      </c>
      <c r="Q152" s="61" t="s">
        <v>710</v>
      </c>
      <c r="R152" s="62" t="s">
        <v>1318</v>
      </c>
      <c r="S152" s="63" t="s">
        <v>633</v>
      </c>
      <c r="T152" s="64"/>
      <c r="U152" s="65" t="s">
        <v>10</v>
      </c>
      <c r="V152" s="66" t="s">
        <v>103</v>
      </c>
      <c r="W152" s="67">
        <v>12</v>
      </c>
      <c r="X152" s="67">
        <v>5000</v>
      </c>
      <c r="Y152" s="67"/>
      <c r="Z152" s="68" t="s">
        <v>574</v>
      </c>
      <c r="AA152" s="68">
        <v>200</v>
      </c>
      <c r="AB152" s="68" t="s">
        <v>1334</v>
      </c>
      <c r="AC152" s="68" t="s">
        <v>12</v>
      </c>
      <c r="AD152" s="68" t="s">
        <v>13</v>
      </c>
      <c r="AE152" s="68"/>
      <c r="AF152" s="68"/>
      <c r="AG152" s="74">
        <v>39066</v>
      </c>
      <c r="AH152" s="74"/>
      <c r="AI152" s="194" t="s">
        <v>696</v>
      </c>
      <c r="AJ152" s="165" t="s">
        <v>254</v>
      </c>
    </row>
    <row r="153" spans="1:36" ht="38.25">
      <c r="A153" s="129">
        <f t="shared" si="10"/>
        <v>148</v>
      </c>
      <c r="B153" s="70" t="s">
        <v>1363</v>
      </c>
      <c r="C153" s="71" t="s">
        <v>1364</v>
      </c>
      <c r="D153" s="72" t="s">
        <v>5</v>
      </c>
      <c r="E153" s="58" t="s">
        <v>1330</v>
      </c>
      <c r="F153" s="73" t="s">
        <v>1365</v>
      </c>
      <c r="G153" s="73" t="s">
        <v>189</v>
      </c>
      <c r="H153" s="60">
        <v>2007</v>
      </c>
      <c r="I153" s="60">
        <v>2010</v>
      </c>
      <c r="J153" s="60">
        <f t="shared" si="9"/>
        <v>4</v>
      </c>
      <c r="K153" s="61" t="s">
        <v>710</v>
      </c>
      <c r="L153" s="62" t="s">
        <v>569</v>
      </c>
      <c r="M153" s="61"/>
      <c r="N153" s="62"/>
      <c r="O153" s="61"/>
      <c r="P153" s="62"/>
      <c r="Q153" s="61"/>
      <c r="R153" s="62"/>
      <c r="S153" s="63"/>
      <c r="T153" s="64"/>
      <c r="U153" s="65" t="s">
        <v>10</v>
      </c>
      <c r="V153" s="66"/>
      <c r="W153" s="67">
        <v>3</v>
      </c>
      <c r="X153" s="67">
        <v>10000</v>
      </c>
      <c r="Y153" s="67"/>
      <c r="Z153" s="68" t="s">
        <v>574</v>
      </c>
      <c r="AA153" s="68">
        <v>250</v>
      </c>
      <c r="AB153" s="68" t="s">
        <v>1334</v>
      </c>
      <c r="AC153" s="68" t="s">
        <v>12</v>
      </c>
      <c r="AD153" s="68" t="s">
        <v>13</v>
      </c>
      <c r="AE153" s="68"/>
      <c r="AF153" s="68"/>
      <c r="AG153" s="74">
        <v>39052</v>
      </c>
      <c r="AH153" s="74"/>
      <c r="AI153" s="194"/>
      <c r="AJ153" s="165"/>
    </row>
    <row r="154" spans="1:36" ht="56.25">
      <c r="A154" s="129">
        <f t="shared" si="10"/>
        <v>149</v>
      </c>
      <c r="B154" s="70" t="s">
        <v>1366</v>
      </c>
      <c r="C154" s="71" t="s">
        <v>1367</v>
      </c>
      <c r="D154" s="72" t="s">
        <v>5</v>
      </c>
      <c r="E154" s="58" t="s">
        <v>1330</v>
      </c>
      <c r="F154" s="73" t="s">
        <v>1365</v>
      </c>
      <c r="G154" s="73" t="s">
        <v>189</v>
      </c>
      <c r="H154" s="60">
        <v>2007</v>
      </c>
      <c r="I154" s="60">
        <v>2010</v>
      </c>
      <c r="J154" s="60">
        <f t="shared" si="9"/>
        <v>4</v>
      </c>
      <c r="K154" s="61" t="s">
        <v>711</v>
      </c>
      <c r="L154" s="62" t="s">
        <v>1189</v>
      </c>
      <c r="M154" s="61" t="s">
        <v>711</v>
      </c>
      <c r="N154" s="62" t="s">
        <v>164</v>
      </c>
      <c r="O154" s="61" t="s">
        <v>710</v>
      </c>
      <c r="P154" s="62" t="s">
        <v>569</v>
      </c>
      <c r="Q154" s="61"/>
      <c r="R154" s="62"/>
      <c r="S154" s="63"/>
      <c r="T154" s="64"/>
      <c r="U154" s="65" t="s">
        <v>10</v>
      </c>
      <c r="V154" s="66"/>
      <c r="W154" s="67">
        <v>3</v>
      </c>
      <c r="X154" s="67">
        <v>10000</v>
      </c>
      <c r="Y154" s="67"/>
      <c r="Z154" s="68" t="s">
        <v>574</v>
      </c>
      <c r="AA154" s="68">
        <v>250</v>
      </c>
      <c r="AB154" s="68" t="s">
        <v>1334</v>
      </c>
      <c r="AC154" s="68" t="s">
        <v>12</v>
      </c>
      <c r="AD154" s="68" t="s">
        <v>13</v>
      </c>
      <c r="AE154" s="68"/>
      <c r="AF154" s="68"/>
      <c r="AG154" s="74">
        <v>39052</v>
      </c>
      <c r="AH154" s="74"/>
      <c r="AI154" s="194"/>
      <c r="AJ154" s="165"/>
    </row>
    <row r="155" spans="1:36" ht="51">
      <c r="A155" s="129">
        <f t="shared" si="10"/>
        <v>150</v>
      </c>
      <c r="B155" s="70" t="s">
        <v>1368</v>
      </c>
      <c r="C155" s="71" t="s">
        <v>82</v>
      </c>
      <c r="D155" s="72" t="s">
        <v>5</v>
      </c>
      <c r="E155" s="58" t="s">
        <v>1330</v>
      </c>
      <c r="F155" s="73" t="s">
        <v>1365</v>
      </c>
      <c r="G155" s="73" t="s">
        <v>189</v>
      </c>
      <c r="H155" s="60">
        <v>2007</v>
      </c>
      <c r="I155" s="60">
        <v>2010</v>
      </c>
      <c r="J155" s="60">
        <f t="shared" si="9"/>
        <v>4</v>
      </c>
      <c r="K155" s="61" t="s">
        <v>711</v>
      </c>
      <c r="L155" s="62" t="s">
        <v>164</v>
      </c>
      <c r="M155" s="61" t="s">
        <v>710</v>
      </c>
      <c r="N155" s="62" t="s">
        <v>663</v>
      </c>
      <c r="O155" s="61"/>
      <c r="P155" s="62"/>
      <c r="Q155" s="61"/>
      <c r="R155" s="62"/>
      <c r="S155" s="63"/>
      <c r="T155" s="64"/>
      <c r="U155" s="65" t="s">
        <v>10</v>
      </c>
      <c r="V155" s="66"/>
      <c r="W155" s="67">
        <v>3</v>
      </c>
      <c r="X155" s="67">
        <v>10000</v>
      </c>
      <c r="Y155" s="67"/>
      <c r="Z155" s="68" t="s">
        <v>574</v>
      </c>
      <c r="AA155" s="68">
        <v>250</v>
      </c>
      <c r="AB155" s="68" t="s">
        <v>1334</v>
      </c>
      <c r="AC155" s="68" t="s">
        <v>12</v>
      </c>
      <c r="AD155" s="68" t="s">
        <v>13</v>
      </c>
      <c r="AE155" s="68"/>
      <c r="AF155" s="68"/>
      <c r="AG155" s="74">
        <v>39052</v>
      </c>
      <c r="AH155" s="74"/>
      <c r="AI155" s="194"/>
      <c r="AJ155" s="165"/>
    </row>
    <row r="156" spans="1:36" ht="56.25">
      <c r="A156" s="129">
        <f t="shared" si="10"/>
        <v>151</v>
      </c>
      <c r="B156" s="70" t="s">
        <v>120</v>
      </c>
      <c r="C156" s="71" t="s">
        <v>121</v>
      </c>
      <c r="D156" s="72" t="s">
        <v>1184</v>
      </c>
      <c r="E156" s="58" t="s">
        <v>1330</v>
      </c>
      <c r="F156" s="73" t="s">
        <v>1186</v>
      </c>
      <c r="G156" s="73" t="s">
        <v>1186</v>
      </c>
      <c r="H156" s="60">
        <v>2007</v>
      </c>
      <c r="I156" s="60">
        <v>2011</v>
      </c>
      <c r="J156" s="60">
        <f t="shared" si="9"/>
        <v>5</v>
      </c>
      <c r="K156" s="61" t="s">
        <v>709</v>
      </c>
      <c r="L156" s="62" t="s">
        <v>1187</v>
      </c>
      <c r="M156" s="61"/>
      <c r="N156" s="62"/>
      <c r="O156" s="61"/>
      <c r="P156" s="62"/>
      <c r="Q156" s="61"/>
      <c r="R156" s="62"/>
      <c r="S156" s="63" t="s">
        <v>30</v>
      </c>
      <c r="T156" s="64"/>
      <c r="U156" s="65" t="s">
        <v>10</v>
      </c>
      <c r="V156" s="66"/>
      <c r="W156" s="67">
        <v>6</v>
      </c>
      <c r="X156" s="67">
        <v>150000</v>
      </c>
      <c r="Y156" s="67"/>
      <c r="Z156" s="68" t="s">
        <v>574</v>
      </c>
      <c r="AA156" s="68">
        <v>500</v>
      </c>
      <c r="AB156" s="68" t="s">
        <v>453</v>
      </c>
      <c r="AC156" s="68" t="s">
        <v>13</v>
      </c>
      <c r="AD156" s="68"/>
      <c r="AE156" s="68"/>
      <c r="AF156" s="68"/>
      <c r="AG156" s="74">
        <v>39050</v>
      </c>
      <c r="AH156" s="74"/>
      <c r="AI156" s="194" t="s">
        <v>939</v>
      </c>
      <c r="AJ156" s="165" t="s">
        <v>254</v>
      </c>
    </row>
    <row r="157" spans="1:36" ht="56.25">
      <c r="A157" s="129">
        <f t="shared" si="10"/>
        <v>152</v>
      </c>
      <c r="B157" s="70" t="s">
        <v>122</v>
      </c>
      <c r="C157" s="71" t="s">
        <v>121</v>
      </c>
      <c r="D157" s="72" t="s">
        <v>780</v>
      </c>
      <c r="E157" s="58" t="s">
        <v>1185</v>
      </c>
      <c r="F157" s="73" t="s">
        <v>1218</v>
      </c>
      <c r="G157" s="73" t="s">
        <v>187</v>
      </c>
      <c r="H157" s="60">
        <v>2007</v>
      </c>
      <c r="I157" s="60">
        <v>2011</v>
      </c>
      <c r="J157" s="60">
        <f t="shared" si="9"/>
        <v>5</v>
      </c>
      <c r="K157" s="61" t="s">
        <v>709</v>
      </c>
      <c r="L157" s="62" t="s">
        <v>1187</v>
      </c>
      <c r="M157" s="61"/>
      <c r="N157" s="62"/>
      <c r="O157" s="61"/>
      <c r="P157" s="62"/>
      <c r="Q157" s="61"/>
      <c r="R157" s="62"/>
      <c r="S157" s="63" t="s">
        <v>30</v>
      </c>
      <c r="T157" s="64"/>
      <c r="U157" s="65" t="s">
        <v>10</v>
      </c>
      <c r="V157" s="66"/>
      <c r="W157" s="67">
        <v>2</v>
      </c>
      <c r="X157" s="67">
        <v>10000</v>
      </c>
      <c r="Y157" s="67"/>
      <c r="Z157" s="68" t="s">
        <v>574</v>
      </c>
      <c r="AA157" s="68">
        <v>500</v>
      </c>
      <c r="AB157" s="68" t="s">
        <v>453</v>
      </c>
      <c r="AC157" s="68" t="s">
        <v>13</v>
      </c>
      <c r="AD157" s="68"/>
      <c r="AE157" s="68"/>
      <c r="AF157" s="68"/>
      <c r="AG157" s="74">
        <v>39045</v>
      </c>
      <c r="AH157" s="74"/>
      <c r="AI157" s="194"/>
      <c r="AJ157" s="165"/>
    </row>
    <row r="158" spans="1:36" ht="45">
      <c r="A158" s="129">
        <f t="shared" si="10"/>
        <v>153</v>
      </c>
      <c r="B158" s="70" t="s">
        <v>123</v>
      </c>
      <c r="C158" s="71" t="s">
        <v>124</v>
      </c>
      <c r="D158" s="72" t="s">
        <v>449</v>
      </c>
      <c r="E158" s="58" t="s">
        <v>1330</v>
      </c>
      <c r="F158" s="73" t="s">
        <v>781</v>
      </c>
      <c r="G158" s="73" t="s">
        <v>188</v>
      </c>
      <c r="H158" s="60">
        <v>2007</v>
      </c>
      <c r="I158" s="60">
        <v>2009</v>
      </c>
      <c r="J158" s="60">
        <f t="shared" si="9"/>
        <v>3</v>
      </c>
      <c r="K158" s="61" t="s">
        <v>710</v>
      </c>
      <c r="L158" s="62" t="s">
        <v>569</v>
      </c>
      <c r="M158" s="61" t="s">
        <v>711</v>
      </c>
      <c r="N158" s="62" t="s">
        <v>164</v>
      </c>
      <c r="O158" s="61"/>
      <c r="P158" s="62"/>
      <c r="Q158" s="61"/>
      <c r="R158" s="62"/>
      <c r="S158" s="63"/>
      <c r="T158" s="64"/>
      <c r="U158" s="65" t="s">
        <v>10</v>
      </c>
      <c r="V158" s="66"/>
      <c r="W158" s="67">
        <v>4</v>
      </c>
      <c r="X158" s="67">
        <v>16800</v>
      </c>
      <c r="Y158" s="67"/>
      <c r="Z158" s="68" t="s">
        <v>574</v>
      </c>
      <c r="AA158" s="68">
        <v>200</v>
      </c>
      <c r="AB158" s="68" t="s">
        <v>1334</v>
      </c>
      <c r="AC158" s="68" t="s">
        <v>13</v>
      </c>
      <c r="AD158" s="68"/>
      <c r="AE158" s="68"/>
      <c r="AF158" s="68"/>
      <c r="AG158" s="74">
        <v>39043</v>
      </c>
      <c r="AH158" s="74"/>
      <c r="AI158" s="194"/>
      <c r="AJ158" s="165"/>
    </row>
    <row r="159" spans="1:36" ht="45">
      <c r="A159" s="129">
        <f t="shared" si="10"/>
        <v>154</v>
      </c>
      <c r="B159" s="70" t="s">
        <v>125</v>
      </c>
      <c r="C159" s="71" t="s">
        <v>126</v>
      </c>
      <c r="D159" s="72" t="s">
        <v>449</v>
      </c>
      <c r="E159" s="58" t="s">
        <v>491</v>
      </c>
      <c r="F159" s="73" t="s">
        <v>127</v>
      </c>
      <c r="G159" s="73" t="s">
        <v>127</v>
      </c>
      <c r="H159" s="60">
        <v>2006</v>
      </c>
      <c r="I159" s="60">
        <v>2010</v>
      </c>
      <c r="J159" s="60">
        <f t="shared" si="9"/>
        <v>5</v>
      </c>
      <c r="K159" s="61" t="s">
        <v>714</v>
      </c>
      <c r="L159" s="62" t="s">
        <v>493</v>
      </c>
      <c r="M159" s="61"/>
      <c r="N159" s="62"/>
      <c r="O159" s="61"/>
      <c r="P159" s="62"/>
      <c r="Q159" s="61"/>
      <c r="R159" s="62"/>
      <c r="S159" s="63" t="s">
        <v>30</v>
      </c>
      <c r="T159" s="64"/>
      <c r="U159" s="65" t="s">
        <v>103</v>
      </c>
      <c r="V159" s="66" t="s">
        <v>10</v>
      </c>
      <c r="W159" s="67">
        <v>1</v>
      </c>
      <c r="X159" s="67">
        <v>260</v>
      </c>
      <c r="Y159" s="67"/>
      <c r="Z159" s="68" t="s">
        <v>574</v>
      </c>
      <c r="AA159" s="68">
        <v>1000</v>
      </c>
      <c r="AB159" s="68" t="s">
        <v>1255</v>
      </c>
      <c r="AC159" s="68" t="s">
        <v>13</v>
      </c>
      <c r="AD159" s="68"/>
      <c r="AE159" s="68"/>
      <c r="AF159" s="68"/>
      <c r="AG159" s="74">
        <v>39017</v>
      </c>
      <c r="AH159" s="74"/>
      <c r="AI159" s="194"/>
      <c r="AJ159" s="165"/>
    </row>
    <row r="160" spans="1:36" ht="101.25">
      <c r="A160" s="129">
        <f t="shared" si="10"/>
        <v>155</v>
      </c>
      <c r="B160" s="75" t="s">
        <v>128</v>
      </c>
      <c r="C160" s="71" t="s">
        <v>753</v>
      </c>
      <c r="D160" s="72" t="s">
        <v>1329</v>
      </c>
      <c r="E160" s="58" t="s">
        <v>754</v>
      </c>
      <c r="F160" s="73" t="s">
        <v>661</v>
      </c>
      <c r="G160" s="73" t="s">
        <v>661</v>
      </c>
      <c r="H160" s="60">
        <v>2007</v>
      </c>
      <c r="I160" s="60">
        <v>2017</v>
      </c>
      <c r="J160" s="60">
        <f t="shared" si="9"/>
        <v>11</v>
      </c>
      <c r="K160" s="61" t="s">
        <v>708</v>
      </c>
      <c r="L160" s="62" t="s">
        <v>755</v>
      </c>
      <c r="M160" s="61"/>
      <c r="N160" s="62"/>
      <c r="O160" s="61"/>
      <c r="P160" s="62"/>
      <c r="Q160" s="61"/>
      <c r="R160" s="62"/>
      <c r="S160" s="63" t="s">
        <v>30</v>
      </c>
      <c r="T160" s="64"/>
      <c r="U160" s="65" t="s">
        <v>10</v>
      </c>
      <c r="V160" s="66" t="s">
        <v>756</v>
      </c>
      <c r="W160" s="67">
        <v>1</v>
      </c>
      <c r="X160" s="67">
        <v>1000</v>
      </c>
      <c r="Y160" s="67">
        <v>13</v>
      </c>
      <c r="Z160" s="68" t="s">
        <v>1334</v>
      </c>
      <c r="AA160" s="68"/>
      <c r="AB160" s="68" t="s">
        <v>12</v>
      </c>
      <c r="AC160" s="68"/>
      <c r="AD160" s="68"/>
      <c r="AE160" s="68"/>
      <c r="AF160" s="68"/>
      <c r="AG160" s="74">
        <v>38988</v>
      </c>
      <c r="AH160" s="74"/>
      <c r="AI160" s="194"/>
      <c r="AJ160" s="165"/>
    </row>
    <row r="161" spans="1:36" ht="56.25">
      <c r="A161" s="129">
        <f t="shared" si="10"/>
        <v>156</v>
      </c>
      <c r="B161" s="70" t="s">
        <v>757</v>
      </c>
      <c r="C161" s="71" t="s">
        <v>758</v>
      </c>
      <c r="D161" s="72" t="s">
        <v>1217</v>
      </c>
      <c r="E161" s="58" t="s">
        <v>6</v>
      </c>
      <c r="F161" s="73" t="s">
        <v>1218</v>
      </c>
      <c r="G161" s="73" t="s">
        <v>187</v>
      </c>
      <c r="H161" s="60">
        <v>2007</v>
      </c>
      <c r="I161" s="60">
        <v>2011</v>
      </c>
      <c r="J161" s="60">
        <f t="shared" si="9"/>
        <v>5</v>
      </c>
      <c r="K161" s="61" t="s">
        <v>714</v>
      </c>
      <c r="L161" s="62" t="s">
        <v>451</v>
      </c>
      <c r="M161" s="61"/>
      <c r="N161" s="62"/>
      <c r="O161" s="61"/>
      <c r="P161" s="62"/>
      <c r="Q161" s="61"/>
      <c r="R161" s="62"/>
      <c r="S161" s="63" t="s">
        <v>213</v>
      </c>
      <c r="T161" s="64"/>
      <c r="U161" s="65" t="s">
        <v>10</v>
      </c>
      <c r="V161" s="66" t="s">
        <v>593</v>
      </c>
      <c r="W161" s="67">
        <v>2</v>
      </c>
      <c r="X161" s="67">
        <v>10000</v>
      </c>
      <c r="Y161" s="67"/>
      <c r="Z161" s="68" t="s">
        <v>574</v>
      </c>
      <c r="AA161" s="68">
        <v>20</v>
      </c>
      <c r="AB161" s="68" t="s">
        <v>453</v>
      </c>
      <c r="AC161" s="68" t="s">
        <v>13</v>
      </c>
      <c r="AD161" s="68"/>
      <c r="AE161" s="68"/>
      <c r="AF161" s="68"/>
      <c r="AG161" s="74">
        <v>38978</v>
      </c>
      <c r="AH161" s="74"/>
      <c r="AI161" s="194"/>
      <c r="AJ161" s="165"/>
    </row>
    <row r="162" spans="1:36" ht="38.25">
      <c r="A162" s="129">
        <f t="shared" si="10"/>
        <v>157</v>
      </c>
      <c r="B162" s="70" t="s">
        <v>759</v>
      </c>
      <c r="C162" s="71" t="s">
        <v>760</v>
      </c>
      <c r="D162" s="72" t="s">
        <v>1535</v>
      </c>
      <c r="E162" s="58" t="s">
        <v>761</v>
      </c>
      <c r="F162" s="73" t="s">
        <v>243</v>
      </c>
      <c r="G162" s="73" t="s">
        <v>243</v>
      </c>
      <c r="H162" s="60">
        <v>2006</v>
      </c>
      <c r="I162" s="60">
        <v>2008</v>
      </c>
      <c r="J162" s="60">
        <f t="shared" si="9"/>
        <v>3</v>
      </c>
      <c r="K162" s="61" t="s">
        <v>709</v>
      </c>
      <c r="L162" s="62" t="s">
        <v>244</v>
      </c>
      <c r="M162" s="61"/>
      <c r="N162" s="62"/>
      <c r="O162" s="61"/>
      <c r="P162" s="62"/>
      <c r="Q162" s="61"/>
      <c r="R162" s="62"/>
      <c r="S162" s="63" t="s">
        <v>633</v>
      </c>
      <c r="T162" s="64" t="s">
        <v>245</v>
      </c>
      <c r="U162" s="65" t="s">
        <v>10</v>
      </c>
      <c r="V162" s="66"/>
      <c r="W162" s="67">
        <v>1</v>
      </c>
      <c r="X162" s="67">
        <v>150</v>
      </c>
      <c r="Y162" s="67"/>
      <c r="Z162" s="68" t="s">
        <v>574</v>
      </c>
      <c r="AA162" s="68">
        <v>20</v>
      </c>
      <c r="AB162" s="68" t="s">
        <v>1334</v>
      </c>
      <c r="AC162" s="68" t="s">
        <v>1315</v>
      </c>
      <c r="AD162" s="68" t="s">
        <v>13</v>
      </c>
      <c r="AE162" s="68"/>
      <c r="AF162" s="68"/>
      <c r="AG162" s="74">
        <v>38938</v>
      </c>
      <c r="AH162" s="74"/>
      <c r="AI162" s="194"/>
      <c r="AJ162" s="165"/>
    </row>
    <row r="163" spans="1:36" ht="38.25">
      <c r="A163" s="129">
        <f t="shared" si="10"/>
        <v>158</v>
      </c>
      <c r="B163" s="70" t="s">
        <v>246</v>
      </c>
      <c r="C163" s="71" t="s">
        <v>247</v>
      </c>
      <c r="D163" s="72" t="s">
        <v>16</v>
      </c>
      <c r="E163" s="58" t="s">
        <v>248</v>
      </c>
      <c r="F163" s="73" t="s">
        <v>249</v>
      </c>
      <c r="G163" s="73" t="s">
        <v>191</v>
      </c>
      <c r="H163" s="60">
        <v>2006</v>
      </c>
      <c r="I163" s="60">
        <v>2008</v>
      </c>
      <c r="J163" s="60">
        <f t="shared" si="9"/>
        <v>3</v>
      </c>
      <c r="K163" s="61" t="s">
        <v>709</v>
      </c>
      <c r="L163" s="62" t="s">
        <v>586</v>
      </c>
      <c r="M163" s="61"/>
      <c r="N163" s="62"/>
      <c r="O163" s="61"/>
      <c r="P163" s="62"/>
      <c r="Q163" s="61"/>
      <c r="R163" s="62"/>
      <c r="S163" s="63" t="s">
        <v>633</v>
      </c>
      <c r="T163" s="64"/>
      <c r="U163" s="65" t="s">
        <v>10</v>
      </c>
      <c r="V163" s="66"/>
      <c r="W163" s="67">
        <v>1</v>
      </c>
      <c r="X163" s="67">
        <v>36</v>
      </c>
      <c r="Y163" s="67"/>
      <c r="Z163" s="68" t="s">
        <v>1256</v>
      </c>
      <c r="AA163" s="68">
        <v>4</v>
      </c>
      <c r="AB163" s="68" t="s">
        <v>2</v>
      </c>
      <c r="AC163" s="68" t="s">
        <v>1315</v>
      </c>
      <c r="AD163" s="68" t="s">
        <v>13</v>
      </c>
      <c r="AE163" s="68"/>
      <c r="AF163" s="68"/>
      <c r="AG163" s="74">
        <v>38882</v>
      </c>
      <c r="AH163" s="74"/>
      <c r="AI163" s="194"/>
      <c r="AJ163" s="165"/>
    </row>
    <row r="164" spans="1:36" ht="38.25">
      <c r="A164" s="129">
        <f t="shared" si="10"/>
        <v>159</v>
      </c>
      <c r="B164" s="70" t="s">
        <v>840</v>
      </c>
      <c r="C164" s="71" t="s">
        <v>681</v>
      </c>
      <c r="D164" s="72" t="s">
        <v>682</v>
      </c>
      <c r="E164" s="58" t="s">
        <v>1330</v>
      </c>
      <c r="F164" s="73" t="s">
        <v>683</v>
      </c>
      <c r="G164" s="73" t="s">
        <v>188</v>
      </c>
      <c r="H164" s="60">
        <v>2006</v>
      </c>
      <c r="I164" s="60">
        <v>2010</v>
      </c>
      <c r="J164" s="60">
        <f t="shared" si="9"/>
        <v>5</v>
      </c>
      <c r="K164" s="61" t="s">
        <v>710</v>
      </c>
      <c r="L164" s="62" t="s">
        <v>569</v>
      </c>
      <c r="M164" s="61"/>
      <c r="N164" s="62"/>
      <c r="O164" s="61"/>
      <c r="P164" s="62"/>
      <c r="Q164" s="61"/>
      <c r="R164" s="62"/>
      <c r="S164" s="63" t="s">
        <v>30</v>
      </c>
      <c r="T164" s="64"/>
      <c r="U164" s="65" t="s">
        <v>1115</v>
      </c>
      <c r="V164" s="66" t="s">
        <v>103</v>
      </c>
      <c r="W164" s="67">
        <v>2</v>
      </c>
      <c r="X164" s="67">
        <v>950</v>
      </c>
      <c r="Y164" s="67"/>
      <c r="Z164" s="68" t="s">
        <v>574</v>
      </c>
      <c r="AA164" s="68" t="s">
        <v>48</v>
      </c>
      <c r="AB164" s="68" t="s">
        <v>11</v>
      </c>
      <c r="AC164" s="68"/>
      <c r="AD164" s="68"/>
      <c r="AE164" s="68"/>
      <c r="AF164" s="68"/>
      <c r="AG164" s="74">
        <v>38880</v>
      </c>
      <c r="AH164" s="74"/>
      <c r="AI164" s="194"/>
      <c r="AJ164" s="165"/>
    </row>
    <row r="165" spans="1:36" ht="60">
      <c r="A165" s="129">
        <f t="shared" si="10"/>
        <v>160</v>
      </c>
      <c r="B165" s="70" t="s">
        <v>684</v>
      </c>
      <c r="C165" s="71" t="s">
        <v>1558</v>
      </c>
      <c r="D165" s="72" t="s">
        <v>1535</v>
      </c>
      <c r="E165" s="58" t="s">
        <v>6</v>
      </c>
      <c r="F165" s="73" t="s">
        <v>643</v>
      </c>
      <c r="G165" s="73" t="s">
        <v>643</v>
      </c>
      <c r="H165" s="60">
        <v>2006</v>
      </c>
      <c r="I165" s="60">
        <v>2015</v>
      </c>
      <c r="J165" s="60">
        <f t="shared" si="9"/>
        <v>10</v>
      </c>
      <c r="K165" s="61" t="s">
        <v>709</v>
      </c>
      <c r="L165" s="62" t="s">
        <v>8</v>
      </c>
      <c r="M165" s="61"/>
      <c r="N165" s="62"/>
      <c r="O165" s="61"/>
      <c r="P165" s="62"/>
      <c r="Q165" s="61"/>
      <c r="R165" s="62"/>
      <c r="S165" s="63"/>
      <c r="T165" s="64"/>
      <c r="U165" s="65" t="s">
        <v>10</v>
      </c>
      <c r="V165" s="66" t="s">
        <v>593</v>
      </c>
      <c r="W165" s="67">
        <v>2</v>
      </c>
      <c r="X165" s="67">
        <v>320000</v>
      </c>
      <c r="Y165" s="67"/>
      <c r="Z165" s="68" t="s">
        <v>1334</v>
      </c>
      <c r="AA165" s="68"/>
      <c r="AB165" s="68" t="s">
        <v>446</v>
      </c>
      <c r="AC165" s="68" t="s">
        <v>13</v>
      </c>
      <c r="AD165" s="68"/>
      <c r="AE165" s="68"/>
      <c r="AF165" s="68"/>
      <c r="AG165" s="74">
        <v>38854</v>
      </c>
      <c r="AH165" s="74"/>
      <c r="AI165" s="194"/>
      <c r="AJ165" s="165"/>
    </row>
    <row r="166" spans="1:36" ht="38.25">
      <c r="A166" s="129">
        <f t="shared" si="10"/>
        <v>161</v>
      </c>
      <c r="B166" s="70" t="s">
        <v>644</v>
      </c>
      <c r="C166" s="71" t="s">
        <v>645</v>
      </c>
      <c r="D166" s="72" t="s">
        <v>16</v>
      </c>
      <c r="E166" s="58" t="s">
        <v>17</v>
      </c>
      <c r="F166" s="73" t="s">
        <v>18</v>
      </c>
      <c r="G166" s="73" t="s">
        <v>18</v>
      </c>
      <c r="H166" s="60">
        <v>2006</v>
      </c>
      <c r="I166" s="60">
        <v>2006</v>
      </c>
      <c r="J166" s="60">
        <f t="shared" si="9"/>
        <v>1</v>
      </c>
      <c r="K166" s="61" t="s">
        <v>19</v>
      </c>
      <c r="L166" s="62" t="s">
        <v>20</v>
      </c>
      <c r="M166" s="61"/>
      <c r="N166" s="62"/>
      <c r="O166" s="61"/>
      <c r="P166" s="62"/>
      <c r="Q166" s="61"/>
      <c r="R166" s="62"/>
      <c r="S166" s="63" t="s">
        <v>633</v>
      </c>
      <c r="T166" s="64" t="s">
        <v>21</v>
      </c>
      <c r="U166" s="65" t="s">
        <v>103</v>
      </c>
      <c r="V166" s="66" t="s">
        <v>593</v>
      </c>
      <c r="W166" s="67">
        <v>1</v>
      </c>
      <c r="X166" s="67">
        <v>1600</v>
      </c>
      <c r="Y166" s="67"/>
      <c r="Z166" s="68" t="s">
        <v>574</v>
      </c>
      <c r="AA166" s="68">
        <v>4</v>
      </c>
      <c r="AB166" s="68" t="s">
        <v>12</v>
      </c>
      <c r="AC166" s="68"/>
      <c r="AD166" s="68"/>
      <c r="AE166" s="68"/>
      <c r="AF166" s="68"/>
      <c r="AG166" s="74">
        <v>38835</v>
      </c>
      <c r="AH166" s="74"/>
      <c r="AI166" s="194"/>
      <c r="AJ166" s="165"/>
    </row>
    <row r="167" spans="1:36" ht="51">
      <c r="A167" s="129">
        <f t="shared" si="10"/>
        <v>162</v>
      </c>
      <c r="B167" s="70" t="s">
        <v>646</v>
      </c>
      <c r="C167" s="71" t="s">
        <v>647</v>
      </c>
      <c r="D167" s="72" t="s">
        <v>1329</v>
      </c>
      <c r="E167" s="58" t="s">
        <v>648</v>
      </c>
      <c r="F167" s="73" t="s">
        <v>1313</v>
      </c>
      <c r="G167" s="73" t="s">
        <v>192</v>
      </c>
      <c r="H167" s="60">
        <v>2006</v>
      </c>
      <c r="I167" s="60">
        <v>2006</v>
      </c>
      <c r="J167" s="60">
        <f t="shared" si="9"/>
        <v>1</v>
      </c>
      <c r="K167" s="61" t="s">
        <v>710</v>
      </c>
      <c r="L167" s="62" t="s">
        <v>663</v>
      </c>
      <c r="M167" s="61"/>
      <c r="N167" s="62"/>
      <c r="O167" s="61"/>
      <c r="P167" s="62"/>
      <c r="Q167" s="61"/>
      <c r="R167" s="62"/>
      <c r="S167" s="63"/>
      <c r="T167" s="64"/>
      <c r="U167" s="65" t="s">
        <v>593</v>
      </c>
      <c r="V167" s="66"/>
      <c r="W167" s="67">
        <v>1</v>
      </c>
      <c r="X167" s="67">
        <v>500</v>
      </c>
      <c r="Y167" s="67" t="s">
        <v>632</v>
      </c>
      <c r="Z167" s="68" t="s">
        <v>574</v>
      </c>
      <c r="AA167" s="68">
        <v>15</v>
      </c>
      <c r="AB167" s="68" t="s">
        <v>12</v>
      </c>
      <c r="AC167" s="68" t="s">
        <v>13</v>
      </c>
      <c r="AD167" s="68"/>
      <c r="AE167" s="68"/>
      <c r="AF167" s="68"/>
      <c r="AG167" s="74">
        <v>38831</v>
      </c>
      <c r="AH167" s="74"/>
      <c r="AI167" s="194"/>
      <c r="AJ167" s="165"/>
    </row>
    <row r="168" spans="1:36" ht="45">
      <c r="A168" s="129">
        <f t="shared" si="10"/>
        <v>163</v>
      </c>
      <c r="B168" s="70" t="s">
        <v>1314</v>
      </c>
      <c r="C168" s="71" t="s">
        <v>809</v>
      </c>
      <c r="D168" s="72" t="s">
        <v>26</v>
      </c>
      <c r="E168" s="58" t="s">
        <v>1330</v>
      </c>
      <c r="F168" s="73" t="s">
        <v>810</v>
      </c>
      <c r="G168" s="73" t="s">
        <v>189</v>
      </c>
      <c r="H168" s="60">
        <v>2006</v>
      </c>
      <c r="I168" s="60">
        <v>2009</v>
      </c>
      <c r="J168" s="60">
        <f t="shared" si="9"/>
        <v>4</v>
      </c>
      <c r="K168" s="61" t="s">
        <v>710</v>
      </c>
      <c r="L168" s="62" t="s">
        <v>569</v>
      </c>
      <c r="M168" s="61" t="s">
        <v>711</v>
      </c>
      <c r="N168" s="62" t="s">
        <v>164</v>
      </c>
      <c r="O168" s="61"/>
      <c r="P168" s="62"/>
      <c r="Q168" s="61"/>
      <c r="R168" s="62"/>
      <c r="S168" s="63"/>
      <c r="T168" s="64"/>
      <c r="U168" s="65" t="s">
        <v>10</v>
      </c>
      <c r="V168" s="66"/>
      <c r="W168" s="67">
        <v>12</v>
      </c>
      <c r="X168" s="67">
        <v>5000</v>
      </c>
      <c r="Y168" s="67"/>
      <c r="Z168" s="68" t="s">
        <v>574</v>
      </c>
      <c r="AA168" s="68">
        <v>200</v>
      </c>
      <c r="AB168" s="68" t="s">
        <v>1334</v>
      </c>
      <c r="AC168" s="68" t="s">
        <v>12</v>
      </c>
      <c r="AD168" s="68" t="s">
        <v>13</v>
      </c>
      <c r="AE168" s="68"/>
      <c r="AF168" s="68"/>
      <c r="AG168" s="74">
        <v>38818</v>
      </c>
      <c r="AH168" s="74"/>
      <c r="AI168" s="194" t="s">
        <v>696</v>
      </c>
      <c r="AJ168" s="165" t="s">
        <v>254</v>
      </c>
    </row>
    <row r="169" spans="1:36" ht="51">
      <c r="A169" s="129">
        <f t="shared" si="10"/>
        <v>164</v>
      </c>
      <c r="B169" s="70" t="s">
        <v>811</v>
      </c>
      <c r="C169" s="71" t="s">
        <v>326</v>
      </c>
      <c r="D169" s="72" t="s">
        <v>682</v>
      </c>
      <c r="E169" s="58" t="s">
        <v>6</v>
      </c>
      <c r="F169" s="73" t="s">
        <v>327</v>
      </c>
      <c r="G169" s="73" t="s">
        <v>327</v>
      </c>
      <c r="H169" s="60">
        <v>2006</v>
      </c>
      <c r="I169" s="60">
        <v>2010</v>
      </c>
      <c r="J169" s="60">
        <f t="shared" si="9"/>
        <v>5</v>
      </c>
      <c r="K169" s="61" t="s">
        <v>709</v>
      </c>
      <c r="L169" s="62" t="s">
        <v>328</v>
      </c>
      <c r="M169" s="61" t="s">
        <v>714</v>
      </c>
      <c r="N169" s="62" t="s">
        <v>1219</v>
      </c>
      <c r="O169" s="61" t="s">
        <v>709</v>
      </c>
      <c r="P169" s="62" t="s">
        <v>586</v>
      </c>
      <c r="Q169" s="61"/>
      <c r="R169" s="62"/>
      <c r="S169" s="63" t="s">
        <v>30</v>
      </c>
      <c r="T169" s="64" t="s">
        <v>1538</v>
      </c>
      <c r="U169" s="65" t="s">
        <v>304</v>
      </c>
      <c r="V169" s="66"/>
      <c r="W169" s="67">
        <v>1</v>
      </c>
      <c r="X169" s="67">
        <v>400</v>
      </c>
      <c r="Y169" s="67"/>
      <c r="Z169" s="68" t="s">
        <v>1315</v>
      </c>
      <c r="AA169" s="68"/>
      <c r="AB169" s="68"/>
      <c r="AC169" s="68"/>
      <c r="AD169" s="68"/>
      <c r="AE169" s="68"/>
      <c r="AF169" s="68"/>
      <c r="AG169" s="74">
        <v>38814</v>
      </c>
      <c r="AH169" s="74"/>
      <c r="AI169" s="194"/>
      <c r="AJ169" s="165"/>
    </row>
    <row r="170" spans="1:36" ht="38.25">
      <c r="A170" s="129">
        <f t="shared" si="10"/>
        <v>165</v>
      </c>
      <c r="B170" s="77" t="s">
        <v>329</v>
      </c>
      <c r="C170" s="71" t="s">
        <v>330</v>
      </c>
      <c r="D170" s="72" t="s">
        <v>1302</v>
      </c>
      <c r="E170" s="58" t="s">
        <v>1330</v>
      </c>
      <c r="F170" s="73" t="s">
        <v>331</v>
      </c>
      <c r="G170" s="73" t="s">
        <v>189</v>
      </c>
      <c r="H170" s="60">
        <v>2006</v>
      </c>
      <c r="I170" s="60">
        <v>2009</v>
      </c>
      <c r="J170" s="60">
        <f t="shared" si="9"/>
        <v>4</v>
      </c>
      <c r="K170" s="61" t="s">
        <v>710</v>
      </c>
      <c r="L170" s="62" t="s">
        <v>569</v>
      </c>
      <c r="M170" s="61"/>
      <c r="N170" s="62"/>
      <c r="O170" s="61"/>
      <c r="P170" s="62"/>
      <c r="Q170" s="61"/>
      <c r="R170" s="62"/>
      <c r="S170" s="63"/>
      <c r="T170" s="64"/>
      <c r="U170" s="65" t="s">
        <v>22</v>
      </c>
      <c r="V170" s="66"/>
      <c r="W170" s="67">
        <v>3</v>
      </c>
      <c r="X170" s="67">
        <v>500</v>
      </c>
      <c r="Y170" s="67"/>
      <c r="Z170" s="68" t="s">
        <v>574</v>
      </c>
      <c r="AA170" s="68">
        <v>400</v>
      </c>
      <c r="AB170" s="68" t="s">
        <v>1334</v>
      </c>
      <c r="AC170" s="68" t="s">
        <v>12</v>
      </c>
      <c r="AD170" s="68" t="s">
        <v>13</v>
      </c>
      <c r="AE170" s="68"/>
      <c r="AF170" s="68"/>
      <c r="AG170" s="69">
        <v>38804</v>
      </c>
      <c r="AH170" s="69"/>
      <c r="AI170" s="194"/>
      <c r="AJ170" s="165"/>
    </row>
    <row r="171" spans="1:36" ht="51">
      <c r="A171" s="129">
        <f t="shared" si="10"/>
        <v>166</v>
      </c>
      <c r="B171" s="77" t="s">
        <v>332</v>
      </c>
      <c r="C171" s="71" t="s">
        <v>333</v>
      </c>
      <c r="D171" s="72" t="s">
        <v>1302</v>
      </c>
      <c r="E171" s="58" t="s">
        <v>1330</v>
      </c>
      <c r="F171" s="73" t="s">
        <v>331</v>
      </c>
      <c r="G171" s="73" t="s">
        <v>189</v>
      </c>
      <c r="H171" s="60">
        <v>2006</v>
      </c>
      <c r="I171" s="60">
        <v>2009</v>
      </c>
      <c r="J171" s="60">
        <f t="shared" si="9"/>
        <v>4</v>
      </c>
      <c r="K171" s="61" t="s">
        <v>711</v>
      </c>
      <c r="L171" s="62" t="s">
        <v>164</v>
      </c>
      <c r="M171" s="61" t="s">
        <v>710</v>
      </c>
      <c r="N171" s="62" t="s">
        <v>569</v>
      </c>
      <c r="O171" s="61" t="s">
        <v>710</v>
      </c>
      <c r="P171" s="62" t="s">
        <v>663</v>
      </c>
      <c r="Q171" s="61"/>
      <c r="R171" s="62"/>
      <c r="S171" s="63"/>
      <c r="T171" s="64"/>
      <c r="U171" s="65" t="s">
        <v>22</v>
      </c>
      <c r="V171" s="66"/>
      <c r="W171" s="67">
        <v>3</v>
      </c>
      <c r="X171" s="67">
        <v>500</v>
      </c>
      <c r="Y171" s="67"/>
      <c r="Z171" s="68" t="s">
        <v>574</v>
      </c>
      <c r="AA171" s="68">
        <v>400</v>
      </c>
      <c r="AB171" s="68" t="s">
        <v>1334</v>
      </c>
      <c r="AC171" s="68" t="s">
        <v>12</v>
      </c>
      <c r="AD171" s="68" t="s">
        <v>13</v>
      </c>
      <c r="AE171" s="68"/>
      <c r="AF171" s="68"/>
      <c r="AG171" s="69">
        <v>38804</v>
      </c>
      <c r="AH171" s="69"/>
      <c r="AI171" s="194"/>
      <c r="AJ171" s="165"/>
    </row>
    <row r="172" spans="1:36" ht="51">
      <c r="A172" s="129">
        <f t="shared" si="10"/>
        <v>167</v>
      </c>
      <c r="B172" s="77" t="s">
        <v>807</v>
      </c>
      <c r="C172" s="71" t="s">
        <v>334</v>
      </c>
      <c r="D172" s="72" t="s">
        <v>1302</v>
      </c>
      <c r="E172" s="58" t="s">
        <v>1330</v>
      </c>
      <c r="F172" s="73" t="s">
        <v>331</v>
      </c>
      <c r="G172" s="73" t="s">
        <v>189</v>
      </c>
      <c r="H172" s="60">
        <v>2006</v>
      </c>
      <c r="I172" s="60">
        <v>2009</v>
      </c>
      <c r="J172" s="60">
        <f t="shared" si="9"/>
        <v>4</v>
      </c>
      <c r="K172" s="61" t="s">
        <v>711</v>
      </c>
      <c r="L172" s="62" t="s">
        <v>1189</v>
      </c>
      <c r="M172" s="61" t="s">
        <v>710</v>
      </c>
      <c r="N172" s="62" t="s">
        <v>569</v>
      </c>
      <c r="O172" s="61" t="s">
        <v>710</v>
      </c>
      <c r="P172" s="62" t="s">
        <v>663</v>
      </c>
      <c r="Q172" s="61"/>
      <c r="R172" s="62"/>
      <c r="S172" s="63"/>
      <c r="T172" s="64"/>
      <c r="U172" s="65" t="s">
        <v>22</v>
      </c>
      <c r="V172" s="66"/>
      <c r="W172" s="67">
        <v>3</v>
      </c>
      <c r="X172" s="67">
        <v>500</v>
      </c>
      <c r="Y172" s="67"/>
      <c r="Z172" s="68" t="s">
        <v>574</v>
      </c>
      <c r="AA172" s="68">
        <v>400</v>
      </c>
      <c r="AB172" s="68" t="s">
        <v>1334</v>
      </c>
      <c r="AC172" s="68" t="s">
        <v>12</v>
      </c>
      <c r="AD172" s="68" t="s">
        <v>13</v>
      </c>
      <c r="AE172" s="68"/>
      <c r="AF172" s="68"/>
      <c r="AG172" s="69">
        <v>38804</v>
      </c>
      <c r="AH172" s="69"/>
      <c r="AI172" s="194"/>
      <c r="AJ172" s="165"/>
    </row>
    <row r="173" spans="1:36" ht="51">
      <c r="A173" s="129">
        <f t="shared" si="10"/>
        <v>168</v>
      </c>
      <c r="B173" s="77" t="s">
        <v>335</v>
      </c>
      <c r="C173" s="71" t="s">
        <v>649</v>
      </c>
      <c r="D173" s="72" t="s">
        <v>1302</v>
      </c>
      <c r="E173" s="58" t="s">
        <v>1330</v>
      </c>
      <c r="F173" s="73" t="s">
        <v>331</v>
      </c>
      <c r="G173" s="73" t="s">
        <v>189</v>
      </c>
      <c r="H173" s="60">
        <v>2006</v>
      </c>
      <c r="I173" s="60">
        <v>2009</v>
      </c>
      <c r="J173" s="60">
        <f t="shared" si="9"/>
        <v>4</v>
      </c>
      <c r="K173" s="61" t="s">
        <v>711</v>
      </c>
      <c r="L173" s="62" t="s">
        <v>1189</v>
      </c>
      <c r="M173" s="61" t="s">
        <v>711</v>
      </c>
      <c r="N173" s="62" t="s">
        <v>164</v>
      </c>
      <c r="O173" s="61" t="s">
        <v>710</v>
      </c>
      <c r="P173" s="62" t="s">
        <v>569</v>
      </c>
      <c r="Q173" s="61" t="s">
        <v>710</v>
      </c>
      <c r="R173" s="62" t="s">
        <v>663</v>
      </c>
      <c r="S173" s="63"/>
      <c r="T173" s="64"/>
      <c r="U173" s="65" t="s">
        <v>22</v>
      </c>
      <c r="V173" s="66"/>
      <c r="W173" s="67">
        <v>3</v>
      </c>
      <c r="X173" s="67">
        <v>500</v>
      </c>
      <c r="Y173" s="67"/>
      <c r="Z173" s="68" t="s">
        <v>574</v>
      </c>
      <c r="AA173" s="68">
        <v>400</v>
      </c>
      <c r="AB173" s="68" t="s">
        <v>1334</v>
      </c>
      <c r="AC173" s="68" t="s">
        <v>12</v>
      </c>
      <c r="AD173" s="68" t="s">
        <v>13</v>
      </c>
      <c r="AE173" s="68"/>
      <c r="AF173" s="68"/>
      <c r="AG173" s="69">
        <v>38804</v>
      </c>
      <c r="AH173" s="69"/>
      <c r="AI173" s="194"/>
      <c r="AJ173" s="165"/>
    </row>
    <row r="174" spans="1:36" ht="38.25">
      <c r="A174" s="129">
        <f t="shared" si="10"/>
        <v>169</v>
      </c>
      <c r="B174" s="77" t="s">
        <v>650</v>
      </c>
      <c r="C174" s="71" t="s">
        <v>651</v>
      </c>
      <c r="D174" s="72" t="s">
        <v>1302</v>
      </c>
      <c r="E174" s="58" t="s">
        <v>1330</v>
      </c>
      <c r="F174" s="73" t="s">
        <v>331</v>
      </c>
      <c r="G174" s="73" t="s">
        <v>189</v>
      </c>
      <c r="H174" s="60">
        <v>2006</v>
      </c>
      <c r="I174" s="60">
        <v>2009</v>
      </c>
      <c r="J174" s="60">
        <f t="shared" si="9"/>
        <v>4</v>
      </c>
      <c r="K174" s="61" t="s">
        <v>710</v>
      </c>
      <c r="L174" s="62" t="s">
        <v>569</v>
      </c>
      <c r="M174" s="61"/>
      <c r="N174" s="62"/>
      <c r="O174" s="61"/>
      <c r="P174" s="62"/>
      <c r="Q174" s="61"/>
      <c r="R174" s="62"/>
      <c r="S174" s="63"/>
      <c r="T174" s="64"/>
      <c r="U174" s="65" t="s">
        <v>10</v>
      </c>
      <c r="V174" s="66" t="s">
        <v>375</v>
      </c>
      <c r="W174" s="67">
        <v>3</v>
      </c>
      <c r="X174" s="67">
        <v>500</v>
      </c>
      <c r="Y174" s="67"/>
      <c r="Z174" s="68" t="s">
        <v>574</v>
      </c>
      <c r="AA174" s="68">
        <v>400</v>
      </c>
      <c r="AB174" s="68" t="s">
        <v>1334</v>
      </c>
      <c r="AC174" s="68" t="s">
        <v>12</v>
      </c>
      <c r="AD174" s="68" t="s">
        <v>13</v>
      </c>
      <c r="AE174" s="68"/>
      <c r="AF174" s="68"/>
      <c r="AG174" s="69">
        <v>38804</v>
      </c>
      <c r="AH174" s="69"/>
      <c r="AI174" s="194"/>
      <c r="AJ174" s="165"/>
    </row>
    <row r="175" spans="1:36" ht="51">
      <c r="A175" s="129">
        <f t="shared" si="10"/>
        <v>170</v>
      </c>
      <c r="B175" s="77" t="s">
        <v>652</v>
      </c>
      <c r="C175" s="71" t="s">
        <v>653</v>
      </c>
      <c r="D175" s="72" t="s">
        <v>1465</v>
      </c>
      <c r="E175" s="58" t="s">
        <v>1330</v>
      </c>
      <c r="F175" s="73" t="s">
        <v>654</v>
      </c>
      <c r="G175" s="73" t="s">
        <v>307</v>
      </c>
      <c r="H175" s="60">
        <v>2006</v>
      </c>
      <c r="I175" s="60">
        <v>2009</v>
      </c>
      <c r="J175" s="60">
        <f t="shared" si="9"/>
        <v>4</v>
      </c>
      <c r="K175" s="61" t="s">
        <v>711</v>
      </c>
      <c r="L175" s="62" t="s">
        <v>1189</v>
      </c>
      <c r="M175" s="61" t="s">
        <v>710</v>
      </c>
      <c r="N175" s="62" t="s">
        <v>663</v>
      </c>
      <c r="O175" s="61"/>
      <c r="P175" s="62"/>
      <c r="Q175" s="61"/>
      <c r="R175" s="62"/>
      <c r="S175" s="63"/>
      <c r="T175" s="64"/>
      <c r="U175" s="65" t="s">
        <v>593</v>
      </c>
      <c r="V175" s="66"/>
      <c r="W175" s="67">
        <v>1</v>
      </c>
      <c r="X175" s="67">
        <v>4000</v>
      </c>
      <c r="Y175" s="67"/>
      <c r="Z175" s="68" t="s">
        <v>574</v>
      </c>
      <c r="AA175" s="68">
        <v>500</v>
      </c>
      <c r="AB175" s="68" t="s">
        <v>1334</v>
      </c>
      <c r="AC175" s="68" t="s">
        <v>12</v>
      </c>
      <c r="AD175" s="68" t="s">
        <v>13</v>
      </c>
      <c r="AE175" s="68"/>
      <c r="AF175" s="68"/>
      <c r="AG175" s="69">
        <v>38797</v>
      </c>
      <c r="AH175" s="69"/>
      <c r="AI175" s="194"/>
      <c r="AJ175" s="165"/>
    </row>
    <row r="176" spans="1:36" ht="51">
      <c r="A176" s="129">
        <f t="shared" si="10"/>
        <v>171</v>
      </c>
      <c r="B176" s="77" t="s">
        <v>655</v>
      </c>
      <c r="C176" s="78" t="s">
        <v>685</v>
      </c>
      <c r="D176" s="72" t="s">
        <v>26</v>
      </c>
      <c r="E176" s="58" t="s">
        <v>1330</v>
      </c>
      <c r="F176" s="73" t="s">
        <v>686</v>
      </c>
      <c r="G176" s="73" t="s">
        <v>686</v>
      </c>
      <c r="H176" s="60">
        <v>2006</v>
      </c>
      <c r="I176" s="60">
        <v>2006</v>
      </c>
      <c r="J176" s="60">
        <f t="shared" si="9"/>
        <v>1</v>
      </c>
      <c r="K176" s="61" t="s">
        <v>709</v>
      </c>
      <c r="L176" s="62" t="s">
        <v>1253</v>
      </c>
      <c r="M176" s="61"/>
      <c r="N176" s="62"/>
      <c r="O176" s="61"/>
      <c r="P176" s="62"/>
      <c r="Q176" s="61"/>
      <c r="R176" s="62"/>
      <c r="S176" s="63" t="s">
        <v>633</v>
      </c>
      <c r="T176" s="64"/>
      <c r="U176" s="65" t="s">
        <v>1254</v>
      </c>
      <c r="V176" s="66" t="s">
        <v>22</v>
      </c>
      <c r="W176" s="67">
        <v>1</v>
      </c>
      <c r="X176" s="67">
        <v>70000</v>
      </c>
      <c r="Y176" s="67"/>
      <c r="Z176" s="68" t="s">
        <v>574</v>
      </c>
      <c r="AA176" s="68">
        <v>200</v>
      </c>
      <c r="AB176" s="68" t="s">
        <v>1334</v>
      </c>
      <c r="AC176" s="68" t="s">
        <v>12</v>
      </c>
      <c r="AD176" s="68" t="s">
        <v>13</v>
      </c>
      <c r="AE176" s="68"/>
      <c r="AF176" s="68"/>
      <c r="AG176" s="69">
        <v>38792</v>
      </c>
      <c r="AH176" s="69"/>
      <c r="AI176" s="194"/>
      <c r="AJ176" s="165"/>
    </row>
    <row r="177" spans="1:36" ht="67.5">
      <c r="A177" s="129">
        <f t="shared" si="10"/>
        <v>172</v>
      </c>
      <c r="B177" s="77" t="s">
        <v>687</v>
      </c>
      <c r="C177" s="71" t="s">
        <v>688</v>
      </c>
      <c r="D177" s="72" t="s">
        <v>1465</v>
      </c>
      <c r="E177" s="58" t="s">
        <v>1330</v>
      </c>
      <c r="F177" s="73" t="s">
        <v>654</v>
      </c>
      <c r="G177" s="73" t="s">
        <v>307</v>
      </c>
      <c r="H177" s="60">
        <v>2006</v>
      </c>
      <c r="I177" s="60">
        <v>2009</v>
      </c>
      <c r="J177" s="60">
        <f t="shared" si="9"/>
        <v>4</v>
      </c>
      <c r="K177" s="61" t="s">
        <v>711</v>
      </c>
      <c r="L177" s="62" t="s">
        <v>1189</v>
      </c>
      <c r="M177" s="61" t="s">
        <v>711</v>
      </c>
      <c r="N177" s="62" t="s">
        <v>164</v>
      </c>
      <c r="O177" s="61" t="s">
        <v>710</v>
      </c>
      <c r="P177" s="62" t="s">
        <v>663</v>
      </c>
      <c r="Q177" s="61"/>
      <c r="R177" s="62"/>
      <c r="S177" s="63"/>
      <c r="T177" s="64"/>
      <c r="U177" s="65" t="s">
        <v>593</v>
      </c>
      <c r="V177" s="66"/>
      <c r="W177" s="67">
        <v>1</v>
      </c>
      <c r="X177" s="67">
        <v>4000</v>
      </c>
      <c r="Y177" s="67"/>
      <c r="Z177" s="68" t="s">
        <v>574</v>
      </c>
      <c r="AA177" s="68">
        <v>500</v>
      </c>
      <c r="AB177" s="68" t="s">
        <v>1334</v>
      </c>
      <c r="AC177" s="68" t="s">
        <v>12</v>
      </c>
      <c r="AD177" s="68" t="s">
        <v>13</v>
      </c>
      <c r="AE177" s="68"/>
      <c r="AF177" s="68"/>
      <c r="AG177" s="69">
        <v>38786</v>
      </c>
      <c r="AH177" s="69"/>
      <c r="AI177" s="194"/>
      <c r="AJ177" s="165"/>
    </row>
    <row r="178" spans="1:36" ht="56.25">
      <c r="A178" s="129">
        <f t="shared" si="10"/>
        <v>173</v>
      </c>
      <c r="B178" s="77" t="s">
        <v>689</v>
      </c>
      <c r="C178" s="71" t="s">
        <v>1387</v>
      </c>
      <c r="D178" s="72" t="s">
        <v>1465</v>
      </c>
      <c r="E178" s="58" t="s">
        <v>1330</v>
      </c>
      <c r="F178" s="73" t="s">
        <v>654</v>
      </c>
      <c r="G178" s="73" t="s">
        <v>307</v>
      </c>
      <c r="H178" s="60">
        <v>2006</v>
      </c>
      <c r="I178" s="60">
        <v>2009</v>
      </c>
      <c r="J178" s="60">
        <f t="shared" si="9"/>
        <v>4</v>
      </c>
      <c r="K178" s="61" t="s">
        <v>711</v>
      </c>
      <c r="L178" s="62" t="s">
        <v>164</v>
      </c>
      <c r="M178" s="61" t="s">
        <v>710</v>
      </c>
      <c r="N178" s="62" t="s">
        <v>663</v>
      </c>
      <c r="O178" s="61" t="s">
        <v>710</v>
      </c>
      <c r="P178" s="62" t="s">
        <v>569</v>
      </c>
      <c r="Q178" s="61"/>
      <c r="R178" s="62"/>
      <c r="S178" s="63"/>
      <c r="T178" s="64"/>
      <c r="U178" s="65" t="s">
        <v>593</v>
      </c>
      <c r="V178" s="66"/>
      <c r="W178" s="67">
        <v>1</v>
      </c>
      <c r="X178" s="67">
        <v>7500</v>
      </c>
      <c r="Y178" s="67"/>
      <c r="Z178" s="68" t="s">
        <v>574</v>
      </c>
      <c r="AA178" s="68">
        <v>500</v>
      </c>
      <c r="AB178" s="68" t="s">
        <v>1334</v>
      </c>
      <c r="AC178" s="68" t="s">
        <v>12</v>
      </c>
      <c r="AD178" s="68" t="s">
        <v>13</v>
      </c>
      <c r="AE178" s="68"/>
      <c r="AF178" s="68"/>
      <c r="AG178" s="69">
        <v>38786</v>
      </c>
      <c r="AH178" s="69"/>
      <c r="AI178" s="194"/>
      <c r="AJ178" s="165"/>
    </row>
    <row r="179" spans="1:36" ht="56.25">
      <c r="A179" s="129">
        <f t="shared" si="10"/>
        <v>174</v>
      </c>
      <c r="B179" s="77" t="s">
        <v>1388</v>
      </c>
      <c r="C179" s="71" t="s">
        <v>1389</v>
      </c>
      <c r="D179" s="72" t="s">
        <v>1465</v>
      </c>
      <c r="E179" s="58" t="s">
        <v>1330</v>
      </c>
      <c r="F179" s="73" t="s">
        <v>654</v>
      </c>
      <c r="G179" s="73" t="s">
        <v>307</v>
      </c>
      <c r="H179" s="60">
        <v>2006</v>
      </c>
      <c r="I179" s="60">
        <v>2009</v>
      </c>
      <c r="J179" s="60">
        <f t="shared" si="9"/>
        <v>4</v>
      </c>
      <c r="K179" s="61" t="s">
        <v>711</v>
      </c>
      <c r="L179" s="62" t="s">
        <v>1189</v>
      </c>
      <c r="M179" s="61" t="s">
        <v>711</v>
      </c>
      <c r="N179" s="62" t="s">
        <v>164</v>
      </c>
      <c r="O179" s="61" t="s">
        <v>710</v>
      </c>
      <c r="P179" s="62" t="s">
        <v>663</v>
      </c>
      <c r="Q179" s="61" t="s">
        <v>710</v>
      </c>
      <c r="R179" s="62" t="s">
        <v>569</v>
      </c>
      <c r="S179" s="63"/>
      <c r="T179" s="64"/>
      <c r="U179" s="65" t="s">
        <v>593</v>
      </c>
      <c r="V179" s="66"/>
      <c r="W179" s="67">
        <v>1</v>
      </c>
      <c r="X179" s="67">
        <v>7500</v>
      </c>
      <c r="Y179" s="67"/>
      <c r="Z179" s="68" t="s">
        <v>574</v>
      </c>
      <c r="AA179" s="68">
        <v>500</v>
      </c>
      <c r="AB179" s="68" t="s">
        <v>1334</v>
      </c>
      <c r="AC179" s="68" t="s">
        <v>12</v>
      </c>
      <c r="AD179" s="68" t="s">
        <v>13</v>
      </c>
      <c r="AE179" s="68"/>
      <c r="AF179" s="68"/>
      <c r="AG179" s="69">
        <v>38786</v>
      </c>
      <c r="AH179" s="69"/>
      <c r="AI179" s="194"/>
      <c r="AJ179" s="165"/>
    </row>
    <row r="180" spans="1:36" ht="67.5">
      <c r="A180" s="129">
        <f t="shared" si="10"/>
        <v>175</v>
      </c>
      <c r="B180" s="77" t="s">
        <v>1390</v>
      </c>
      <c r="C180" s="71" t="s">
        <v>336</v>
      </c>
      <c r="D180" s="72" t="s">
        <v>1465</v>
      </c>
      <c r="E180" s="58" t="s">
        <v>1330</v>
      </c>
      <c r="F180" s="73" t="s">
        <v>654</v>
      </c>
      <c r="G180" s="73" t="s">
        <v>307</v>
      </c>
      <c r="H180" s="60">
        <v>2006</v>
      </c>
      <c r="I180" s="60">
        <v>2009</v>
      </c>
      <c r="J180" s="60">
        <f>IF(I180&lt;&gt;"",I180-H180+1,"")</f>
        <v>4</v>
      </c>
      <c r="K180" s="61" t="s">
        <v>711</v>
      </c>
      <c r="L180" s="62" t="s">
        <v>1189</v>
      </c>
      <c r="M180" s="61" t="s">
        <v>711</v>
      </c>
      <c r="N180" s="62" t="s">
        <v>164</v>
      </c>
      <c r="O180" s="61" t="s">
        <v>710</v>
      </c>
      <c r="P180" s="62" t="s">
        <v>663</v>
      </c>
      <c r="Q180" s="61" t="s">
        <v>710</v>
      </c>
      <c r="R180" s="62" t="s">
        <v>569</v>
      </c>
      <c r="S180" s="63"/>
      <c r="T180" s="64"/>
      <c r="U180" s="65" t="s">
        <v>593</v>
      </c>
      <c r="V180" s="66"/>
      <c r="W180" s="67">
        <v>1</v>
      </c>
      <c r="X180" s="67">
        <v>7500</v>
      </c>
      <c r="Y180" s="67"/>
      <c r="Z180" s="68" t="s">
        <v>574</v>
      </c>
      <c r="AA180" s="68">
        <v>500</v>
      </c>
      <c r="AB180" s="68" t="s">
        <v>1334</v>
      </c>
      <c r="AC180" s="68" t="s">
        <v>12</v>
      </c>
      <c r="AD180" s="68" t="s">
        <v>13</v>
      </c>
      <c r="AE180" s="68"/>
      <c r="AF180" s="68"/>
      <c r="AG180" s="69">
        <v>38786</v>
      </c>
      <c r="AH180" s="69"/>
      <c r="AI180" s="194"/>
      <c r="AJ180" s="165"/>
    </row>
    <row r="181" spans="1:36" ht="51">
      <c r="A181" s="129">
        <f t="shared" si="10"/>
        <v>176</v>
      </c>
      <c r="B181" s="77" t="s">
        <v>337</v>
      </c>
      <c r="C181" s="71" t="s">
        <v>598</v>
      </c>
      <c r="D181" s="72" t="s">
        <v>1329</v>
      </c>
      <c r="E181" s="58" t="s">
        <v>1330</v>
      </c>
      <c r="F181" s="73" t="s">
        <v>599</v>
      </c>
      <c r="G181" s="73" t="s">
        <v>194</v>
      </c>
      <c r="H181" s="60">
        <v>2006</v>
      </c>
      <c r="I181" s="60">
        <v>2006</v>
      </c>
      <c r="J181" s="60">
        <f t="shared" si="9"/>
        <v>1</v>
      </c>
      <c r="K181" s="61" t="s">
        <v>710</v>
      </c>
      <c r="L181" s="62" t="s">
        <v>663</v>
      </c>
      <c r="M181" s="61" t="s">
        <v>711</v>
      </c>
      <c r="N181" s="62" t="s">
        <v>600</v>
      </c>
      <c r="O181" s="61"/>
      <c r="P181" s="62"/>
      <c r="Q181" s="61"/>
      <c r="R181" s="62"/>
      <c r="S181" s="63"/>
      <c r="T181" s="64"/>
      <c r="U181" s="65" t="s">
        <v>1115</v>
      </c>
      <c r="V181" s="66"/>
      <c r="W181" s="67">
        <v>7</v>
      </c>
      <c r="X181" s="67">
        <v>3500</v>
      </c>
      <c r="Y181" s="67"/>
      <c r="Z181" s="68" t="s">
        <v>574</v>
      </c>
      <c r="AA181" s="68">
        <v>220</v>
      </c>
      <c r="AB181" s="68" t="s">
        <v>1334</v>
      </c>
      <c r="AC181" s="68" t="s">
        <v>12</v>
      </c>
      <c r="AD181" s="68" t="s">
        <v>13</v>
      </c>
      <c r="AE181" s="68"/>
      <c r="AF181" s="68"/>
      <c r="AG181" s="69">
        <v>38785</v>
      </c>
      <c r="AH181" s="69" t="s">
        <v>456</v>
      </c>
      <c r="AI181" s="194"/>
      <c r="AJ181" s="165"/>
    </row>
    <row r="182" spans="1:36" ht="48">
      <c r="A182" s="129">
        <f t="shared" si="10"/>
        <v>177</v>
      </c>
      <c r="B182" s="77" t="s">
        <v>601</v>
      </c>
      <c r="C182" s="71" t="s">
        <v>602</v>
      </c>
      <c r="D182" s="72" t="s">
        <v>1535</v>
      </c>
      <c r="E182" s="58" t="s">
        <v>6</v>
      </c>
      <c r="F182" s="73" t="s">
        <v>603</v>
      </c>
      <c r="G182" s="73" t="s">
        <v>195</v>
      </c>
      <c r="H182" s="60">
        <v>2006</v>
      </c>
      <c r="I182" s="60">
        <v>2007</v>
      </c>
      <c r="J182" s="60">
        <f t="shared" si="9"/>
        <v>2</v>
      </c>
      <c r="K182" s="61" t="s">
        <v>709</v>
      </c>
      <c r="L182" s="62" t="s">
        <v>1179</v>
      </c>
      <c r="M182" s="61"/>
      <c r="N182" s="62"/>
      <c r="O182" s="61"/>
      <c r="P182" s="62"/>
      <c r="Q182" s="61"/>
      <c r="R182" s="62"/>
      <c r="S182" s="63" t="s">
        <v>30</v>
      </c>
      <c r="T182" s="64"/>
      <c r="U182" s="65" t="s">
        <v>593</v>
      </c>
      <c r="V182" s="66"/>
      <c r="W182" s="67">
        <v>2</v>
      </c>
      <c r="X182" s="67">
        <v>324</v>
      </c>
      <c r="Y182" s="67"/>
      <c r="Z182" s="68" t="s">
        <v>574</v>
      </c>
      <c r="AA182" s="68">
        <v>850</v>
      </c>
      <c r="AB182" s="68" t="s">
        <v>1334</v>
      </c>
      <c r="AC182" s="68" t="s">
        <v>1315</v>
      </c>
      <c r="AD182" s="2" t="s">
        <v>1255</v>
      </c>
      <c r="AE182" s="68" t="s">
        <v>453</v>
      </c>
      <c r="AF182" s="68" t="s">
        <v>12</v>
      </c>
      <c r="AG182" s="69">
        <v>38785</v>
      </c>
      <c r="AH182" s="69"/>
      <c r="AI182" s="194"/>
      <c r="AJ182" s="165"/>
    </row>
    <row r="183" spans="1:36" ht="67.5">
      <c r="A183" s="129">
        <f t="shared" si="10"/>
        <v>178</v>
      </c>
      <c r="B183" s="77" t="s">
        <v>604</v>
      </c>
      <c r="C183" s="71" t="s">
        <v>605</v>
      </c>
      <c r="D183" s="72" t="s">
        <v>1535</v>
      </c>
      <c r="E183" s="58" t="s">
        <v>6</v>
      </c>
      <c r="F183" s="73" t="s">
        <v>606</v>
      </c>
      <c r="G183" s="73" t="s">
        <v>606</v>
      </c>
      <c r="H183" s="60">
        <v>2006</v>
      </c>
      <c r="I183" s="60">
        <v>2008</v>
      </c>
      <c r="J183" s="60">
        <f t="shared" si="9"/>
        <v>3</v>
      </c>
      <c r="K183" s="61" t="s">
        <v>709</v>
      </c>
      <c r="L183" s="62" t="s">
        <v>1253</v>
      </c>
      <c r="M183" s="61"/>
      <c r="N183" s="62"/>
      <c r="O183" s="61"/>
      <c r="P183" s="62"/>
      <c r="Q183" s="61"/>
      <c r="R183" s="62"/>
      <c r="S183" s="63" t="s">
        <v>30</v>
      </c>
      <c r="T183" s="64"/>
      <c r="U183" s="65" t="s">
        <v>103</v>
      </c>
      <c r="V183" s="66" t="s">
        <v>593</v>
      </c>
      <c r="W183" s="67">
        <v>1</v>
      </c>
      <c r="X183" s="67">
        <v>2176</v>
      </c>
      <c r="Y183" s="67"/>
      <c r="Z183" s="68" t="s">
        <v>574</v>
      </c>
      <c r="AA183" s="68">
        <v>150</v>
      </c>
      <c r="AB183" s="68" t="s">
        <v>1255</v>
      </c>
      <c r="AC183" s="68" t="s">
        <v>12</v>
      </c>
      <c r="AD183" s="68" t="s">
        <v>13</v>
      </c>
      <c r="AE183" s="68"/>
      <c r="AF183" s="68"/>
      <c r="AG183" s="69">
        <v>38785</v>
      </c>
      <c r="AH183" s="69"/>
      <c r="AI183" s="194"/>
      <c r="AJ183" s="165"/>
    </row>
    <row r="184" spans="1:36" ht="45">
      <c r="A184" s="129">
        <f t="shared" si="10"/>
        <v>179</v>
      </c>
      <c r="B184" s="77" t="s">
        <v>607</v>
      </c>
      <c r="C184" s="71" t="s">
        <v>608</v>
      </c>
      <c r="D184" s="72" t="s">
        <v>1535</v>
      </c>
      <c r="E184" s="58" t="s">
        <v>6</v>
      </c>
      <c r="F184" s="73" t="s">
        <v>609</v>
      </c>
      <c r="G184" s="73" t="s">
        <v>187</v>
      </c>
      <c r="H184" s="60">
        <v>2006</v>
      </c>
      <c r="I184" s="60">
        <v>2010</v>
      </c>
      <c r="J184" s="60">
        <f t="shared" si="9"/>
        <v>5</v>
      </c>
      <c r="K184" s="61" t="s">
        <v>709</v>
      </c>
      <c r="L184" s="62" t="s">
        <v>8</v>
      </c>
      <c r="M184" s="61"/>
      <c r="N184" s="62"/>
      <c r="O184" s="61"/>
      <c r="P184" s="62"/>
      <c r="Q184" s="61"/>
      <c r="R184" s="62"/>
      <c r="S184" s="63" t="s">
        <v>213</v>
      </c>
      <c r="T184" s="64"/>
      <c r="U184" s="65" t="s">
        <v>10</v>
      </c>
      <c r="V184" s="66" t="s">
        <v>593</v>
      </c>
      <c r="W184" s="67">
        <v>4</v>
      </c>
      <c r="X184" s="67">
        <v>500000</v>
      </c>
      <c r="Y184" s="67"/>
      <c r="Z184" s="68" t="s">
        <v>574</v>
      </c>
      <c r="AA184" s="68">
        <v>10</v>
      </c>
      <c r="AB184" s="68" t="s">
        <v>453</v>
      </c>
      <c r="AC184" s="68" t="s">
        <v>13</v>
      </c>
      <c r="AD184" s="68"/>
      <c r="AE184" s="68"/>
      <c r="AF184" s="68"/>
      <c r="AG184" s="69">
        <v>38783</v>
      </c>
      <c r="AH184" s="69"/>
      <c r="AI184" s="194"/>
      <c r="AJ184" s="165"/>
    </row>
    <row r="185" spans="1:36" ht="56.25">
      <c r="A185" s="129">
        <f t="shared" si="10"/>
        <v>180</v>
      </c>
      <c r="B185" s="77" t="s">
        <v>499</v>
      </c>
      <c r="C185" s="71" t="s">
        <v>500</v>
      </c>
      <c r="D185" s="72" t="s">
        <v>1535</v>
      </c>
      <c r="E185" s="58" t="s">
        <v>6</v>
      </c>
      <c r="F185" s="73" t="s">
        <v>609</v>
      </c>
      <c r="G185" s="73" t="s">
        <v>187</v>
      </c>
      <c r="H185" s="60">
        <v>2006</v>
      </c>
      <c r="I185" s="60">
        <v>2010</v>
      </c>
      <c r="J185" s="60">
        <f t="shared" si="9"/>
        <v>5</v>
      </c>
      <c r="K185" s="61" t="s">
        <v>709</v>
      </c>
      <c r="L185" s="62" t="s">
        <v>8</v>
      </c>
      <c r="M185" s="61"/>
      <c r="N185" s="62"/>
      <c r="O185" s="61"/>
      <c r="P185" s="62"/>
      <c r="Q185" s="61"/>
      <c r="R185" s="62"/>
      <c r="S185" s="63" t="s">
        <v>213</v>
      </c>
      <c r="T185" s="64"/>
      <c r="U185" s="65" t="s">
        <v>10</v>
      </c>
      <c r="V185" s="66" t="s">
        <v>593</v>
      </c>
      <c r="W185" s="67">
        <v>4</v>
      </c>
      <c r="X185" s="67">
        <v>500000</v>
      </c>
      <c r="Y185" s="67"/>
      <c r="Z185" s="68" t="s">
        <v>574</v>
      </c>
      <c r="AA185" s="68">
        <v>10</v>
      </c>
      <c r="AB185" s="68" t="s">
        <v>453</v>
      </c>
      <c r="AC185" s="68" t="s">
        <v>13</v>
      </c>
      <c r="AD185" s="68"/>
      <c r="AE185" s="68"/>
      <c r="AF185" s="68"/>
      <c r="AG185" s="69">
        <v>38783</v>
      </c>
      <c r="AH185" s="69"/>
      <c r="AI185" s="194"/>
      <c r="AJ185" s="165"/>
    </row>
    <row r="186" spans="1:36" ht="56.25">
      <c r="A186" s="129">
        <f t="shared" si="10"/>
        <v>181</v>
      </c>
      <c r="B186" s="77" t="s">
        <v>501</v>
      </c>
      <c r="C186" s="71" t="s">
        <v>1518</v>
      </c>
      <c r="D186" s="72" t="s">
        <v>1535</v>
      </c>
      <c r="E186" s="58" t="s">
        <v>6</v>
      </c>
      <c r="F186" s="73" t="s">
        <v>609</v>
      </c>
      <c r="G186" s="73" t="s">
        <v>187</v>
      </c>
      <c r="H186" s="60">
        <v>2006</v>
      </c>
      <c r="I186" s="60">
        <v>2010</v>
      </c>
      <c r="J186" s="60">
        <f t="shared" si="9"/>
        <v>5</v>
      </c>
      <c r="K186" s="61" t="s">
        <v>714</v>
      </c>
      <c r="L186" s="62" t="s">
        <v>451</v>
      </c>
      <c r="M186" s="61"/>
      <c r="N186" s="62"/>
      <c r="O186" s="61"/>
      <c r="P186" s="62"/>
      <c r="Q186" s="61"/>
      <c r="R186" s="62"/>
      <c r="S186" s="63" t="s">
        <v>213</v>
      </c>
      <c r="T186" s="64"/>
      <c r="U186" s="65" t="s">
        <v>10</v>
      </c>
      <c r="V186" s="66" t="s">
        <v>593</v>
      </c>
      <c r="W186" s="67">
        <v>4</v>
      </c>
      <c r="X186" s="67">
        <v>500000</v>
      </c>
      <c r="Y186" s="67"/>
      <c r="Z186" s="68" t="s">
        <v>574</v>
      </c>
      <c r="AA186" s="68">
        <v>10</v>
      </c>
      <c r="AB186" s="68" t="s">
        <v>453</v>
      </c>
      <c r="AC186" s="68" t="s">
        <v>13</v>
      </c>
      <c r="AD186" s="68"/>
      <c r="AE186" s="68"/>
      <c r="AF186" s="68"/>
      <c r="AG186" s="69">
        <v>38783</v>
      </c>
      <c r="AH186" s="69"/>
      <c r="AI186" s="194"/>
      <c r="AJ186" s="165"/>
    </row>
    <row r="187" spans="1:36" ht="51">
      <c r="A187" s="129">
        <f t="shared" si="10"/>
        <v>182</v>
      </c>
      <c r="B187" s="77" t="s">
        <v>1519</v>
      </c>
      <c r="C187" s="71" t="s">
        <v>1520</v>
      </c>
      <c r="D187" s="72" t="s">
        <v>1329</v>
      </c>
      <c r="E187" s="58" t="s">
        <v>1330</v>
      </c>
      <c r="F187" s="73" t="s">
        <v>1521</v>
      </c>
      <c r="G187" s="73" t="s">
        <v>1118</v>
      </c>
      <c r="H187" s="60">
        <v>2006</v>
      </c>
      <c r="I187" s="60">
        <v>2006</v>
      </c>
      <c r="J187" s="60">
        <f t="shared" si="9"/>
        <v>1</v>
      </c>
      <c r="K187" s="61" t="s">
        <v>711</v>
      </c>
      <c r="L187" s="62" t="s">
        <v>1332</v>
      </c>
      <c r="M187" s="61" t="s">
        <v>710</v>
      </c>
      <c r="N187" s="62" t="s">
        <v>663</v>
      </c>
      <c r="O187" s="61"/>
      <c r="P187" s="62"/>
      <c r="Q187" s="61"/>
      <c r="R187" s="62"/>
      <c r="S187" s="63"/>
      <c r="T187" s="64"/>
      <c r="U187" s="65" t="s">
        <v>103</v>
      </c>
      <c r="V187" s="66"/>
      <c r="W187" s="67">
        <v>8</v>
      </c>
      <c r="X187" s="67">
        <v>2868</v>
      </c>
      <c r="Y187" s="67"/>
      <c r="Z187" s="68" t="s">
        <v>574</v>
      </c>
      <c r="AA187" s="68">
        <v>200</v>
      </c>
      <c r="AB187" s="68" t="s">
        <v>1334</v>
      </c>
      <c r="AC187" s="68" t="s">
        <v>13</v>
      </c>
      <c r="AD187" s="68"/>
      <c r="AE187" s="68"/>
      <c r="AF187" s="68"/>
      <c r="AG187" s="69">
        <v>38783</v>
      </c>
      <c r="AH187" s="69" t="s">
        <v>456</v>
      </c>
      <c r="AI187" s="194"/>
      <c r="AJ187" s="165"/>
    </row>
    <row r="188" spans="1:36" ht="56.25">
      <c r="A188" s="129">
        <f t="shared" si="10"/>
        <v>183</v>
      </c>
      <c r="B188" s="77" t="s">
        <v>1522</v>
      </c>
      <c r="C188" s="71" t="s">
        <v>1523</v>
      </c>
      <c r="D188" s="72" t="s">
        <v>1465</v>
      </c>
      <c r="E188" s="58" t="s">
        <v>1330</v>
      </c>
      <c r="F188" s="73" t="s">
        <v>1524</v>
      </c>
      <c r="G188" s="73" t="s">
        <v>1530</v>
      </c>
      <c r="H188" s="60">
        <v>2006</v>
      </c>
      <c r="I188" s="60">
        <v>2009</v>
      </c>
      <c r="J188" s="60">
        <f t="shared" si="9"/>
        <v>4</v>
      </c>
      <c r="K188" s="61" t="s">
        <v>711</v>
      </c>
      <c r="L188" s="62" t="s">
        <v>164</v>
      </c>
      <c r="M188" s="61" t="s">
        <v>710</v>
      </c>
      <c r="N188" s="62" t="s">
        <v>663</v>
      </c>
      <c r="O188" s="61" t="s">
        <v>710</v>
      </c>
      <c r="P188" s="62" t="s">
        <v>569</v>
      </c>
      <c r="Q188" s="61"/>
      <c r="R188" s="62"/>
      <c r="S188" s="63"/>
      <c r="T188" s="64"/>
      <c r="U188" s="65" t="s">
        <v>103</v>
      </c>
      <c r="V188" s="66"/>
      <c r="W188" s="67">
        <v>4</v>
      </c>
      <c r="X188" s="67">
        <v>1600</v>
      </c>
      <c r="Y188" s="67"/>
      <c r="Z188" s="68" t="s">
        <v>574</v>
      </c>
      <c r="AA188" s="68">
        <v>500</v>
      </c>
      <c r="AB188" s="68" t="s">
        <v>1525</v>
      </c>
      <c r="AC188" s="68" t="s">
        <v>12</v>
      </c>
      <c r="AD188" s="68" t="s">
        <v>13</v>
      </c>
      <c r="AE188" s="68"/>
      <c r="AF188" s="68"/>
      <c r="AG188" s="69">
        <v>38783</v>
      </c>
      <c r="AH188" s="69"/>
      <c r="AI188" s="194"/>
      <c r="AJ188" s="165"/>
    </row>
    <row r="189" spans="1:36" ht="56.25">
      <c r="A189" s="129">
        <f t="shared" si="10"/>
        <v>184</v>
      </c>
      <c r="B189" s="77" t="s">
        <v>1526</v>
      </c>
      <c r="C189" s="71" t="s">
        <v>1527</v>
      </c>
      <c r="D189" s="72" t="s">
        <v>1465</v>
      </c>
      <c r="E189" s="58" t="s">
        <v>1330</v>
      </c>
      <c r="F189" s="73" t="s">
        <v>1524</v>
      </c>
      <c r="G189" s="73" t="s">
        <v>1530</v>
      </c>
      <c r="H189" s="60">
        <v>2006</v>
      </c>
      <c r="I189" s="60">
        <v>2009</v>
      </c>
      <c r="J189" s="60">
        <f t="shared" si="9"/>
        <v>4</v>
      </c>
      <c r="K189" s="61" t="s">
        <v>711</v>
      </c>
      <c r="L189" s="62" t="s">
        <v>1189</v>
      </c>
      <c r="M189" s="61" t="s">
        <v>711</v>
      </c>
      <c r="N189" s="62" t="s">
        <v>164</v>
      </c>
      <c r="O189" s="61" t="s">
        <v>710</v>
      </c>
      <c r="P189" s="62" t="s">
        <v>663</v>
      </c>
      <c r="Q189" s="61" t="s">
        <v>710</v>
      </c>
      <c r="R189" s="62" t="s">
        <v>569</v>
      </c>
      <c r="S189" s="63"/>
      <c r="T189" s="64"/>
      <c r="U189" s="65" t="s">
        <v>103</v>
      </c>
      <c r="V189" s="66"/>
      <c r="W189" s="67">
        <v>4</v>
      </c>
      <c r="X189" s="67">
        <v>1600</v>
      </c>
      <c r="Y189" s="67"/>
      <c r="Z189" s="68" t="s">
        <v>574</v>
      </c>
      <c r="AA189" s="68">
        <v>500</v>
      </c>
      <c r="AB189" s="68" t="s">
        <v>1525</v>
      </c>
      <c r="AC189" s="68" t="s">
        <v>12</v>
      </c>
      <c r="AD189" s="68" t="s">
        <v>13</v>
      </c>
      <c r="AE189" s="68"/>
      <c r="AF189" s="68"/>
      <c r="AG189" s="69">
        <v>38783</v>
      </c>
      <c r="AH189" s="69"/>
      <c r="AI189" s="194"/>
      <c r="AJ189" s="165"/>
    </row>
    <row r="190" spans="1:36" ht="51">
      <c r="A190" s="129">
        <f t="shared" si="10"/>
        <v>185</v>
      </c>
      <c r="B190" s="77" t="s">
        <v>1528</v>
      </c>
      <c r="C190" s="71" t="s">
        <v>1529</v>
      </c>
      <c r="D190" s="72" t="s">
        <v>1329</v>
      </c>
      <c r="E190" s="58" t="s">
        <v>1330</v>
      </c>
      <c r="F190" s="73" t="s">
        <v>1530</v>
      </c>
      <c r="G190" s="73" t="s">
        <v>1530</v>
      </c>
      <c r="H190" s="60">
        <v>2006</v>
      </c>
      <c r="I190" s="60">
        <v>2006</v>
      </c>
      <c r="J190" s="60">
        <f aca="true" t="shared" si="11" ref="J190:J251">IF(I190&lt;&gt;"",I190-H190+1,"")</f>
        <v>1</v>
      </c>
      <c r="K190" s="61" t="s">
        <v>711</v>
      </c>
      <c r="L190" s="62" t="s">
        <v>1189</v>
      </c>
      <c r="M190" s="61" t="s">
        <v>711</v>
      </c>
      <c r="N190" s="62" t="s">
        <v>164</v>
      </c>
      <c r="O190" s="61" t="s">
        <v>710</v>
      </c>
      <c r="P190" s="62" t="s">
        <v>663</v>
      </c>
      <c r="Q190" s="61" t="s">
        <v>710</v>
      </c>
      <c r="R190" s="62" t="s">
        <v>569</v>
      </c>
      <c r="S190" s="63"/>
      <c r="T190" s="64"/>
      <c r="U190" s="65" t="s">
        <v>103</v>
      </c>
      <c r="V190" s="66"/>
      <c r="W190" s="67">
        <v>4</v>
      </c>
      <c r="X190" s="67">
        <v>5000</v>
      </c>
      <c r="Y190" s="67"/>
      <c r="Z190" s="68" t="s">
        <v>574</v>
      </c>
      <c r="AA190" s="68">
        <v>200</v>
      </c>
      <c r="AB190" s="68" t="s">
        <v>1525</v>
      </c>
      <c r="AC190" s="68" t="s">
        <v>12</v>
      </c>
      <c r="AD190" s="68" t="s">
        <v>13</v>
      </c>
      <c r="AE190" s="68"/>
      <c r="AF190" s="68"/>
      <c r="AG190" s="69">
        <v>38772</v>
      </c>
      <c r="AH190" s="69" t="s">
        <v>456</v>
      </c>
      <c r="AI190" s="194"/>
      <c r="AJ190" s="165"/>
    </row>
    <row r="191" spans="1:36" ht="51">
      <c r="A191" s="129">
        <f t="shared" si="10"/>
        <v>186</v>
      </c>
      <c r="B191" s="77" t="s">
        <v>1531</v>
      </c>
      <c r="C191" s="71" t="s">
        <v>1532</v>
      </c>
      <c r="D191" s="72" t="s">
        <v>1329</v>
      </c>
      <c r="E191" s="58" t="s">
        <v>1330</v>
      </c>
      <c r="F191" s="73" t="s">
        <v>1530</v>
      </c>
      <c r="G191" s="73" t="s">
        <v>1530</v>
      </c>
      <c r="H191" s="60">
        <v>2006</v>
      </c>
      <c r="I191" s="60">
        <v>2008</v>
      </c>
      <c r="J191" s="60">
        <f t="shared" si="11"/>
        <v>3</v>
      </c>
      <c r="K191" s="61" t="s">
        <v>711</v>
      </c>
      <c r="L191" s="62" t="s">
        <v>164</v>
      </c>
      <c r="M191" s="61" t="s">
        <v>710</v>
      </c>
      <c r="N191" s="62" t="s">
        <v>663</v>
      </c>
      <c r="O191" s="61" t="s">
        <v>710</v>
      </c>
      <c r="P191" s="62" t="s">
        <v>569</v>
      </c>
      <c r="Q191" s="61"/>
      <c r="R191" s="62"/>
      <c r="S191" s="63"/>
      <c r="T191" s="64"/>
      <c r="U191" s="65" t="s">
        <v>103</v>
      </c>
      <c r="V191" s="66"/>
      <c r="W191" s="67">
        <v>4</v>
      </c>
      <c r="X191" s="67">
        <v>5000</v>
      </c>
      <c r="Y191" s="67"/>
      <c r="Z191" s="68" t="s">
        <v>574</v>
      </c>
      <c r="AA191" s="68">
        <v>200</v>
      </c>
      <c r="AB191" s="68" t="s">
        <v>1525</v>
      </c>
      <c r="AC191" s="68" t="s">
        <v>12</v>
      </c>
      <c r="AD191" s="68" t="s">
        <v>13</v>
      </c>
      <c r="AE191" s="68"/>
      <c r="AF191" s="68"/>
      <c r="AG191" s="69">
        <v>38772</v>
      </c>
      <c r="AH191" s="69" t="s">
        <v>456</v>
      </c>
      <c r="AI191" s="194"/>
      <c r="AJ191" s="165"/>
    </row>
    <row r="192" spans="1:36" ht="146.25">
      <c r="A192" s="129">
        <f t="shared" si="10"/>
        <v>187</v>
      </c>
      <c r="B192" s="77" t="s">
        <v>1533</v>
      </c>
      <c r="C192" s="71" t="s">
        <v>75</v>
      </c>
      <c r="D192" s="72" t="s">
        <v>1329</v>
      </c>
      <c r="E192" s="58" t="s">
        <v>292</v>
      </c>
      <c r="F192" s="73" t="s">
        <v>76</v>
      </c>
      <c r="G192" s="73" t="s">
        <v>190</v>
      </c>
      <c r="H192" s="60">
        <v>2006</v>
      </c>
      <c r="I192" s="60">
        <v>2009</v>
      </c>
      <c r="J192" s="60">
        <f t="shared" si="11"/>
        <v>4</v>
      </c>
      <c r="K192" s="61" t="s">
        <v>710</v>
      </c>
      <c r="L192" s="62" t="s">
        <v>569</v>
      </c>
      <c r="M192" s="61"/>
      <c r="N192" s="62"/>
      <c r="O192" s="61"/>
      <c r="P192" s="62"/>
      <c r="Q192" s="61"/>
      <c r="R192" s="62"/>
      <c r="S192" s="63"/>
      <c r="T192" s="64"/>
      <c r="U192" s="65" t="s">
        <v>10</v>
      </c>
      <c r="V192" s="66" t="s">
        <v>103</v>
      </c>
      <c r="W192" s="67">
        <v>7</v>
      </c>
      <c r="X192" s="67">
        <v>180</v>
      </c>
      <c r="Y192" s="67"/>
      <c r="Z192" s="68" t="s">
        <v>574</v>
      </c>
      <c r="AA192" s="68">
        <v>200</v>
      </c>
      <c r="AB192" s="68" t="s">
        <v>1334</v>
      </c>
      <c r="AC192" s="68" t="s">
        <v>12</v>
      </c>
      <c r="AD192" s="68"/>
      <c r="AE192" s="68"/>
      <c r="AF192" s="68"/>
      <c r="AG192" s="69">
        <v>38772</v>
      </c>
      <c r="AH192" s="69" t="s">
        <v>456</v>
      </c>
      <c r="AI192" s="194"/>
      <c r="AJ192" s="165"/>
    </row>
    <row r="193" spans="1:36" ht="67.5">
      <c r="A193" s="129">
        <f t="shared" si="10"/>
        <v>188</v>
      </c>
      <c r="B193" s="77" t="s">
        <v>77</v>
      </c>
      <c r="C193" s="71" t="s">
        <v>78</v>
      </c>
      <c r="D193" s="72" t="s">
        <v>1329</v>
      </c>
      <c r="E193" s="58" t="s">
        <v>292</v>
      </c>
      <c r="F193" s="73" t="s">
        <v>76</v>
      </c>
      <c r="G193" s="73" t="s">
        <v>190</v>
      </c>
      <c r="H193" s="60">
        <v>2006</v>
      </c>
      <c r="I193" s="60">
        <v>2009</v>
      </c>
      <c r="J193" s="60">
        <f t="shared" si="11"/>
        <v>4</v>
      </c>
      <c r="K193" s="61" t="s">
        <v>710</v>
      </c>
      <c r="L193" s="62" t="s">
        <v>569</v>
      </c>
      <c r="M193" s="61"/>
      <c r="N193" s="62"/>
      <c r="O193" s="61"/>
      <c r="P193" s="62"/>
      <c r="Q193" s="61"/>
      <c r="R193" s="62"/>
      <c r="S193" s="63"/>
      <c r="T193" s="64"/>
      <c r="U193" s="65" t="s">
        <v>10</v>
      </c>
      <c r="V193" s="66" t="s">
        <v>103</v>
      </c>
      <c r="W193" s="67">
        <v>8</v>
      </c>
      <c r="X193" s="67">
        <v>180</v>
      </c>
      <c r="Y193" s="67"/>
      <c r="Z193" s="68" t="s">
        <v>574</v>
      </c>
      <c r="AA193" s="68">
        <v>200</v>
      </c>
      <c r="AB193" s="68" t="s">
        <v>1334</v>
      </c>
      <c r="AC193" s="68" t="s">
        <v>12</v>
      </c>
      <c r="AD193" s="68"/>
      <c r="AE193" s="68"/>
      <c r="AF193" s="68"/>
      <c r="AG193" s="69">
        <v>38772</v>
      </c>
      <c r="AH193" s="69"/>
      <c r="AI193" s="194"/>
      <c r="AJ193" s="165"/>
    </row>
    <row r="194" spans="1:36" ht="157.5">
      <c r="A194" s="129">
        <f t="shared" si="10"/>
        <v>189</v>
      </c>
      <c r="B194" s="77" t="s">
        <v>79</v>
      </c>
      <c r="C194" s="71" t="s">
        <v>80</v>
      </c>
      <c r="D194" s="72" t="s">
        <v>1329</v>
      </c>
      <c r="E194" s="58" t="s">
        <v>292</v>
      </c>
      <c r="F194" s="73" t="s">
        <v>76</v>
      </c>
      <c r="G194" s="73" t="s">
        <v>190</v>
      </c>
      <c r="H194" s="60">
        <v>2006</v>
      </c>
      <c r="I194" s="60">
        <v>2009</v>
      </c>
      <c r="J194" s="60">
        <f t="shared" si="11"/>
        <v>4</v>
      </c>
      <c r="K194" s="61" t="s">
        <v>710</v>
      </c>
      <c r="L194" s="62" t="s">
        <v>663</v>
      </c>
      <c r="M194" s="61" t="s">
        <v>711</v>
      </c>
      <c r="N194" s="62" t="s">
        <v>600</v>
      </c>
      <c r="O194" s="61"/>
      <c r="P194" s="62"/>
      <c r="Q194" s="61"/>
      <c r="R194" s="62"/>
      <c r="S194" s="63"/>
      <c r="T194" s="64"/>
      <c r="U194" s="65" t="s">
        <v>10</v>
      </c>
      <c r="V194" s="66" t="s">
        <v>103</v>
      </c>
      <c r="W194" s="67">
        <v>8</v>
      </c>
      <c r="X194" s="67">
        <v>180</v>
      </c>
      <c r="Y194" s="67"/>
      <c r="Z194" s="68" t="s">
        <v>574</v>
      </c>
      <c r="AA194" s="68">
        <v>200</v>
      </c>
      <c r="AB194" s="68" t="s">
        <v>1334</v>
      </c>
      <c r="AC194" s="68" t="s">
        <v>12</v>
      </c>
      <c r="AD194" s="68"/>
      <c r="AE194" s="68"/>
      <c r="AF194" s="68"/>
      <c r="AG194" s="69">
        <v>38772</v>
      </c>
      <c r="AH194" s="69" t="s">
        <v>456</v>
      </c>
      <c r="AI194" s="194"/>
      <c r="AJ194" s="165"/>
    </row>
    <row r="195" spans="1:36" ht="157.5">
      <c r="A195" s="129">
        <f t="shared" si="10"/>
        <v>190</v>
      </c>
      <c r="B195" s="77" t="s">
        <v>81</v>
      </c>
      <c r="C195" s="71" t="s">
        <v>1040</v>
      </c>
      <c r="D195" s="72" t="s">
        <v>1329</v>
      </c>
      <c r="E195" s="58" t="s">
        <v>292</v>
      </c>
      <c r="F195" s="73" t="s">
        <v>76</v>
      </c>
      <c r="G195" s="73" t="s">
        <v>190</v>
      </c>
      <c r="H195" s="60">
        <v>2006</v>
      </c>
      <c r="I195" s="60">
        <v>2009</v>
      </c>
      <c r="J195" s="60">
        <f t="shared" si="11"/>
        <v>4</v>
      </c>
      <c r="K195" s="61" t="s">
        <v>710</v>
      </c>
      <c r="L195" s="62" t="s">
        <v>663</v>
      </c>
      <c r="M195" s="61" t="s">
        <v>711</v>
      </c>
      <c r="N195" s="62" t="s">
        <v>600</v>
      </c>
      <c r="O195" s="61"/>
      <c r="P195" s="62"/>
      <c r="Q195" s="61"/>
      <c r="R195" s="62"/>
      <c r="S195" s="63"/>
      <c r="T195" s="64"/>
      <c r="U195" s="65" t="s">
        <v>10</v>
      </c>
      <c r="V195" s="66" t="s">
        <v>103</v>
      </c>
      <c r="W195" s="67">
        <v>8</v>
      </c>
      <c r="X195" s="67">
        <v>180</v>
      </c>
      <c r="Y195" s="67"/>
      <c r="Z195" s="68" t="s">
        <v>574</v>
      </c>
      <c r="AA195" s="68">
        <v>200</v>
      </c>
      <c r="AB195" s="68" t="s">
        <v>1334</v>
      </c>
      <c r="AC195" s="68" t="s">
        <v>12</v>
      </c>
      <c r="AD195" s="68"/>
      <c r="AE195" s="68"/>
      <c r="AF195" s="68"/>
      <c r="AG195" s="69">
        <v>38772</v>
      </c>
      <c r="AH195" s="69" t="s">
        <v>456</v>
      </c>
      <c r="AI195" s="194"/>
      <c r="AJ195" s="165"/>
    </row>
    <row r="196" spans="1:36" ht="168.75">
      <c r="A196" s="129">
        <f t="shared" si="10"/>
        <v>191</v>
      </c>
      <c r="B196" s="77" t="s">
        <v>1041</v>
      </c>
      <c r="C196" s="71" t="s">
        <v>462</v>
      </c>
      <c r="D196" s="72" t="s">
        <v>1329</v>
      </c>
      <c r="E196" s="58" t="s">
        <v>292</v>
      </c>
      <c r="F196" s="73" t="s">
        <v>76</v>
      </c>
      <c r="G196" s="73" t="s">
        <v>190</v>
      </c>
      <c r="H196" s="60">
        <v>2006</v>
      </c>
      <c r="I196" s="60">
        <v>2009</v>
      </c>
      <c r="J196" s="60">
        <f>IF(I196&lt;&gt;"",I196-H196+1,"")</f>
        <v>4</v>
      </c>
      <c r="K196" s="61" t="s">
        <v>710</v>
      </c>
      <c r="L196" s="62" t="s">
        <v>663</v>
      </c>
      <c r="M196" s="61" t="s">
        <v>711</v>
      </c>
      <c r="N196" s="62" t="s">
        <v>600</v>
      </c>
      <c r="O196" s="61"/>
      <c r="P196" s="62"/>
      <c r="Q196" s="61"/>
      <c r="R196" s="62"/>
      <c r="S196" s="63"/>
      <c r="T196" s="64"/>
      <c r="U196" s="65" t="s">
        <v>10</v>
      </c>
      <c r="V196" s="66" t="s">
        <v>103</v>
      </c>
      <c r="W196" s="67">
        <v>8</v>
      </c>
      <c r="X196" s="67">
        <v>180</v>
      </c>
      <c r="Y196" s="67"/>
      <c r="Z196" s="68" t="s">
        <v>574</v>
      </c>
      <c r="AA196" s="68">
        <v>200</v>
      </c>
      <c r="AB196" s="68" t="s">
        <v>1334</v>
      </c>
      <c r="AC196" s="68" t="s">
        <v>12</v>
      </c>
      <c r="AD196" s="68"/>
      <c r="AE196" s="68"/>
      <c r="AF196" s="68"/>
      <c r="AG196" s="69">
        <v>38772</v>
      </c>
      <c r="AH196" s="69"/>
      <c r="AI196" s="194"/>
      <c r="AJ196" s="165"/>
    </row>
    <row r="197" spans="1:36" ht="157.5">
      <c r="A197" s="129">
        <f t="shared" si="10"/>
        <v>192</v>
      </c>
      <c r="B197" s="77" t="s">
        <v>463</v>
      </c>
      <c r="C197" s="71" t="s">
        <v>1025</v>
      </c>
      <c r="D197" s="72" t="s">
        <v>1329</v>
      </c>
      <c r="E197" s="58" t="s">
        <v>292</v>
      </c>
      <c r="F197" s="73" t="s">
        <v>76</v>
      </c>
      <c r="G197" s="73" t="s">
        <v>190</v>
      </c>
      <c r="H197" s="60">
        <v>2006</v>
      </c>
      <c r="I197" s="60">
        <v>2009</v>
      </c>
      <c r="J197" s="60">
        <f>IF(I197&lt;&gt;"",I197-H197+1,"")</f>
        <v>4</v>
      </c>
      <c r="K197" s="61" t="s">
        <v>710</v>
      </c>
      <c r="L197" s="62" t="s">
        <v>663</v>
      </c>
      <c r="M197" s="61" t="s">
        <v>711</v>
      </c>
      <c r="N197" s="62" t="s">
        <v>600</v>
      </c>
      <c r="O197" s="61"/>
      <c r="P197" s="62"/>
      <c r="Q197" s="61"/>
      <c r="R197" s="62"/>
      <c r="S197" s="63"/>
      <c r="T197" s="64"/>
      <c r="U197" s="65" t="s">
        <v>10</v>
      </c>
      <c r="V197" s="66" t="s">
        <v>103</v>
      </c>
      <c r="W197" s="67">
        <v>8</v>
      </c>
      <c r="X197" s="67">
        <v>180</v>
      </c>
      <c r="Y197" s="67"/>
      <c r="Z197" s="68" t="s">
        <v>574</v>
      </c>
      <c r="AA197" s="68">
        <v>200</v>
      </c>
      <c r="AB197" s="68" t="s">
        <v>1334</v>
      </c>
      <c r="AC197" s="68" t="s">
        <v>12</v>
      </c>
      <c r="AD197" s="68"/>
      <c r="AE197" s="68"/>
      <c r="AF197" s="68"/>
      <c r="AG197" s="69">
        <v>38772</v>
      </c>
      <c r="AH197" s="69" t="s">
        <v>456</v>
      </c>
      <c r="AI197" s="194"/>
      <c r="AJ197" s="165"/>
    </row>
    <row r="198" spans="1:36" ht="38.25">
      <c r="A198" s="129">
        <f t="shared" si="10"/>
        <v>193</v>
      </c>
      <c r="B198" s="77" t="s">
        <v>1026</v>
      </c>
      <c r="C198" s="71" t="s">
        <v>1027</v>
      </c>
      <c r="D198" s="72" t="s">
        <v>1329</v>
      </c>
      <c r="E198" s="58" t="s">
        <v>1330</v>
      </c>
      <c r="F198" s="73" t="s">
        <v>1028</v>
      </c>
      <c r="G198" s="73" t="s">
        <v>189</v>
      </c>
      <c r="H198" s="60">
        <v>2006</v>
      </c>
      <c r="I198" s="60">
        <v>2009</v>
      </c>
      <c r="J198" s="60">
        <f t="shared" si="11"/>
        <v>4</v>
      </c>
      <c r="K198" s="61" t="s">
        <v>711</v>
      </c>
      <c r="L198" s="62" t="s">
        <v>1189</v>
      </c>
      <c r="M198" s="61"/>
      <c r="N198" s="62"/>
      <c r="O198" s="61"/>
      <c r="P198" s="62"/>
      <c r="Q198" s="61"/>
      <c r="R198" s="62"/>
      <c r="S198" s="63" t="s">
        <v>633</v>
      </c>
      <c r="T198" s="64"/>
      <c r="U198" s="65" t="s">
        <v>1115</v>
      </c>
      <c r="V198" s="66"/>
      <c r="W198" s="67">
        <v>16</v>
      </c>
      <c r="X198" s="67">
        <v>1000</v>
      </c>
      <c r="Y198" s="67"/>
      <c r="Z198" s="68" t="s">
        <v>574</v>
      </c>
      <c r="AA198" s="68">
        <v>200</v>
      </c>
      <c r="AB198" s="68" t="s">
        <v>1334</v>
      </c>
      <c r="AC198" s="68" t="s">
        <v>12</v>
      </c>
      <c r="AD198" s="68" t="s">
        <v>13</v>
      </c>
      <c r="AE198" s="68"/>
      <c r="AF198" s="68"/>
      <c r="AG198" s="69">
        <v>38771</v>
      </c>
      <c r="AH198" s="69"/>
      <c r="AI198" s="194"/>
      <c r="AJ198" s="165"/>
    </row>
    <row r="199" spans="1:36" ht="51">
      <c r="A199" s="129">
        <f t="shared" si="10"/>
        <v>194</v>
      </c>
      <c r="B199" s="77" t="s">
        <v>1029</v>
      </c>
      <c r="C199" s="71" t="s">
        <v>1030</v>
      </c>
      <c r="D199" s="72" t="s">
        <v>1329</v>
      </c>
      <c r="E199" s="58" t="s">
        <v>1330</v>
      </c>
      <c r="F199" s="73" t="s">
        <v>1028</v>
      </c>
      <c r="G199" s="73" t="s">
        <v>189</v>
      </c>
      <c r="H199" s="60">
        <v>2006</v>
      </c>
      <c r="I199" s="60">
        <v>2009</v>
      </c>
      <c r="J199" s="60">
        <f t="shared" si="11"/>
        <v>4</v>
      </c>
      <c r="K199" s="61" t="s">
        <v>711</v>
      </c>
      <c r="L199" s="62" t="s">
        <v>1189</v>
      </c>
      <c r="M199" s="61" t="s">
        <v>711</v>
      </c>
      <c r="N199" s="62" t="s">
        <v>164</v>
      </c>
      <c r="O199" s="61" t="s">
        <v>710</v>
      </c>
      <c r="P199" s="62" t="s">
        <v>663</v>
      </c>
      <c r="Q199" s="61"/>
      <c r="R199" s="62"/>
      <c r="S199" s="63"/>
      <c r="T199" s="64"/>
      <c r="U199" s="65" t="s">
        <v>1115</v>
      </c>
      <c r="V199" s="66"/>
      <c r="W199" s="67">
        <v>16</v>
      </c>
      <c r="X199" s="67">
        <v>1000</v>
      </c>
      <c r="Y199" s="67"/>
      <c r="Z199" s="68" t="s">
        <v>574</v>
      </c>
      <c r="AA199" s="68">
        <v>200</v>
      </c>
      <c r="AB199" s="68" t="s">
        <v>1334</v>
      </c>
      <c r="AC199" s="68" t="s">
        <v>12</v>
      </c>
      <c r="AD199" s="68" t="s">
        <v>13</v>
      </c>
      <c r="AE199" s="68"/>
      <c r="AF199" s="68"/>
      <c r="AG199" s="69">
        <v>38771</v>
      </c>
      <c r="AH199" s="69" t="s">
        <v>456</v>
      </c>
      <c r="AI199" s="194"/>
      <c r="AJ199" s="165"/>
    </row>
    <row r="200" spans="1:36" ht="51">
      <c r="A200" s="129">
        <f t="shared" si="10"/>
        <v>195</v>
      </c>
      <c r="B200" s="77" t="s">
        <v>464</v>
      </c>
      <c r="C200" s="71" t="s">
        <v>465</v>
      </c>
      <c r="D200" s="72" t="s">
        <v>1329</v>
      </c>
      <c r="E200" s="58" t="s">
        <v>1330</v>
      </c>
      <c r="F200" s="73" t="s">
        <v>1028</v>
      </c>
      <c r="G200" s="73" t="s">
        <v>189</v>
      </c>
      <c r="H200" s="60">
        <v>2006</v>
      </c>
      <c r="I200" s="60">
        <v>2009</v>
      </c>
      <c r="J200" s="60">
        <f>IF(I200&lt;&gt;"",I200-H200+1,"")</f>
        <v>4</v>
      </c>
      <c r="K200" s="61" t="s">
        <v>711</v>
      </c>
      <c r="L200" s="62" t="s">
        <v>1189</v>
      </c>
      <c r="M200" s="61" t="s">
        <v>711</v>
      </c>
      <c r="N200" s="62" t="s">
        <v>164</v>
      </c>
      <c r="O200" s="61" t="s">
        <v>710</v>
      </c>
      <c r="P200" s="62" t="s">
        <v>663</v>
      </c>
      <c r="Q200" s="61" t="s">
        <v>710</v>
      </c>
      <c r="R200" s="62" t="s">
        <v>569</v>
      </c>
      <c r="S200" s="63"/>
      <c r="T200" s="64"/>
      <c r="U200" s="65" t="s">
        <v>1115</v>
      </c>
      <c r="V200" s="66"/>
      <c r="W200" s="67">
        <v>16</v>
      </c>
      <c r="X200" s="67">
        <v>1000</v>
      </c>
      <c r="Y200" s="67"/>
      <c r="Z200" s="68" t="s">
        <v>574</v>
      </c>
      <c r="AA200" s="68">
        <v>200</v>
      </c>
      <c r="AB200" s="68" t="s">
        <v>1334</v>
      </c>
      <c r="AC200" s="68" t="s">
        <v>12</v>
      </c>
      <c r="AD200" s="68" t="s">
        <v>13</v>
      </c>
      <c r="AE200" s="68"/>
      <c r="AF200" s="68"/>
      <c r="AG200" s="69">
        <v>38771</v>
      </c>
      <c r="AH200" s="69" t="s">
        <v>456</v>
      </c>
      <c r="AI200" s="194"/>
      <c r="AJ200" s="165"/>
    </row>
    <row r="201" spans="1:36" ht="84">
      <c r="A201" s="129">
        <f t="shared" si="10"/>
        <v>196</v>
      </c>
      <c r="B201" s="77" t="s">
        <v>466</v>
      </c>
      <c r="C201" s="71" t="s">
        <v>467</v>
      </c>
      <c r="D201" s="72" t="s">
        <v>1329</v>
      </c>
      <c r="E201" s="58" t="s">
        <v>6</v>
      </c>
      <c r="F201" s="73" t="s">
        <v>468</v>
      </c>
      <c r="G201" s="73" t="s">
        <v>468</v>
      </c>
      <c r="H201" s="60">
        <v>2006</v>
      </c>
      <c r="I201" s="60">
        <v>2006</v>
      </c>
      <c r="J201" s="60">
        <f t="shared" si="11"/>
        <v>1</v>
      </c>
      <c r="K201" s="61" t="s">
        <v>709</v>
      </c>
      <c r="L201" s="62" t="s">
        <v>8</v>
      </c>
      <c r="M201" s="61"/>
      <c r="N201" s="62"/>
      <c r="O201" s="61"/>
      <c r="P201" s="62"/>
      <c r="Q201" s="61"/>
      <c r="R201" s="62"/>
      <c r="S201" s="63" t="s">
        <v>30</v>
      </c>
      <c r="T201" s="64"/>
      <c r="U201" s="65" t="s">
        <v>10</v>
      </c>
      <c r="V201" s="66"/>
      <c r="W201" s="67">
        <v>1</v>
      </c>
      <c r="X201" s="67">
        <v>100</v>
      </c>
      <c r="Y201" s="67"/>
      <c r="Z201" s="68" t="s">
        <v>574</v>
      </c>
      <c r="AA201" s="68" t="s">
        <v>48</v>
      </c>
      <c r="AB201" s="68" t="s">
        <v>1315</v>
      </c>
      <c r="AC201" s="68" t="s">
        <v>12</v>
      </c>
      <c r="AD201" s="68"/>
      <c r="AE201" s="68"/>
      <c r="AF201" s="68"/>
      <c r="AG201" s="69">
        <v>38771</v>
      </c>
      <c r="AH201" s="69" t="s">
        <v>456</v>
      </c>
      <c r="AI201" s="194"/>
      <c r="AJ201" s="165"/>
    </row>
    <row r="202" spans="1:36" ht="84">
      <c r="A202" s="129">
        <f t="shared" si="10"/>
        <v>197</v>
      </c>
      <c r="B202" s="77" t="s">
        <v>469</v>
      </c>
      <c r="C202" s="71" t="s">
        <v>467</v>
      </c>
      <c r="D202" s="72" t="s">
        <v>1329</v>
      </c>
      <c r="E202" s="58" t="s">
        <v>6</v>
      </c>
      <c r="F202" s="73" t="s">
        <v>468</v>
      </c>
      <c r="G202" s="73" t="s">
        <v>468</v>
      </c>
      <c r="H202" s="60">
        <v>2006</v>
      </c>
      <c r="I202" s="60">
        <v>2006</v>
      </c>
      <c r="J202" s="60">
        <f>IF(I202&lt;&gt;"",I202-H202+1,"")</f>
        <v>1</v>
      </c>
      <c r="K202" s="61" t="s">
        <v>709</v>
      </c>
      <c r="L202" s="62" t="s">
        <v>8</v>
      </c>
      <c r="M202" s="61"/>
      <c r="N202" s="62"/>
      <c r="O202" s="61"/>
      <c r="P202" s="62"/>
      <c r="Q202" s="61"/>
      <c r="R202" s="62"/>
      <c r="S202" s="63" t="s">
        <v>30</v>
      </c>
      <c r="T202" s="64"/>
      <c r="U202" s="65" t="s">
        <v>10</v>
      </c>
      <c r="V202" s="66"/>
      <c r="W202" s="67">
        <v>1</v>
      </c>
      <c r="X202" s="67">
        <v>100</v>
      </c>
      <c r="Y202" s="67"/>
      <c r="Z202" s="68" t="s">
        <v>574</v>
      </c>
      <c r="AA202" s="68" t="s">
        <v>48</v>
      </c>
      <c r="AB202" s="68" t="s">
        <v>1315</v>
      </c>
      <c r="AC202" s="68" t="s">
        <v>12</v>
      </c>
      <c r="AD202" s="68"/>
      <c r="AE202" s="68"/>
      <c r="AF202" s="68"/>
      <c r="AG202" s="69">
        <v>38771</v>
      </c>
      <c r="AH202" s="69" t="s">
        <v>456</v>
      </c>
      <c r="AI202" s="194"/>
      <c r="AJ202" s="165"/>
    </row>
    <row r="203" spans="1:36" ht="51">
      <c r="A203" s="129">
        <f t="shared" si="10"/>
        <v>198</v>
      </c>
      <c r="B203" s="77" t="s">
        <v>470</v>
      </c>
      <c r="C203" s="71" t="s">
        <v>1180</v>
      </c>
      <c r="D203" s="72" t="s">
        <v>1329</v>
      </c>
      <c r="E203" s="58" t="s">
        <v>292</v>
      </c>
      <c r="F203" s="73" t="s">
        <v>76</v>
      </c>
      <c r="G203" s="73" t="s">
        <v>190</v>
      </c>
      <c r="H203" s="60">
        <v>2006</v>
      </c>
      <c r="I203" s="60">
        <v>2007</v>
      </c>
      <c r="J203" s="60">
        <f t="shared" si="11"/>
        <v>2</v>
      </c>
      <c r="K203" s="61" t="s">
        <v>710</v>
      </c>
      <c r="L203" s="62" t="s">
        <v>663</v>
      </c>
      <c r="M203" s="61"/>
      <c r="N203" s="62"/>
      <c r="O203" s="61"/>
      <c r="P203" s="62"/>
      <c r="Q203" s="61"/>
      <c r="R203" s="62"/>
      <c r="S203" s="63"/>
      <c r="T203" s="64"/>
      <c r="U203" s="65" t="s">
        <v>19</v>
      </c>
      <c r="V203" s="66"/>
      <c r="W203" s="67">
        <v>1</v>
      </c>
      <c r="X203" s="67">
        <v>2500</v>
      </c>
      <c r="Y203" s="67"/>
      <c r="Z203" s="68" t="s">
        <v>574</v>
      </c>
      <c r="AA203" s="68">
        <v>1500</v>
      </c>
      <c r="AB203" s="68" t="s">
        <v>12</v>
      </c>
      <c r="AC203" s="68"/>
      <c r="AD203" s="68"/>
      <c r="AE203" s="68"/>
      <c r="AF203" s="68"/>
      <c r="AG203" s="69">
        <v>38771</v>
      </c>
      <c r="AH203" s="69"/>
      <c r="AI203" s="194"/>
      <c r="AJ203" s="165"/>
    </row>
    <row r="204" spans="1:36" ht="60">
      <c r="A204" s="129">
        <f t="shared" si="10"/>
        <v>199</v>
      </c>
      <c r="B204" s="77" t="s">
        <v>1181</v>
      </c>
      <c r="C204" s="71" t="s">
        <v>1182</v>
      </c>
      <c r="D204" s="72" t="s">
        <v>682</v>
      </c>
      <c r="E204" s="58" t="s">
        <v>1574</v>
      </c>
      <c r="F204" s="73" t="s">
        <v>1487</v>
      </c>
      <c r="G204" s="73" t="s">
        <v>327</v>
      </c>
      <c r="H204" s="60">
        <v>2006</v>
      </c>
      <c r="I204" s="60">
        <v>2010</v>
      </c>
      <c r="J204" s="60">
        <f t="shared" si="11"/>
        <v>5</v>
      </c>
      <c r="K204" s="61" t="s">
        <v>709</v>
      </c>
      <c r="L204" s="62" t="s">
        <v>1488</v>
      </c>
      <c r="M204" s="61" t="s">
        <v>709</v>
      </c>
      <c r="N204" s="62" t="s">
        <v>328</v>
      </c>
      <c r="O204" s="61"/>
      <c r="P204" s="62"/>
      <c r="Q204" s="61"/>
      <c r="R204" s="62"/>
      <c r="S204" s="63" t="s">
        <v>30</v>
      </c>
      <c r="T204" s="64"/>
      <c r="U204" s="65" t="s">
        <v>103</v>
      </c>
      <c r="V204" s="66"/>
      <c r="W204" s="67">
        <v>1</v>
      </c>
      <c r="X204" s="67">
        <v>400</v>
      </c>
      <c r="Y204" s="67"/>
      <c r="Z204" s="68" t="s">
        <v>1315</v>
      </c>
      <c r="AA204" s="68"/>
      <c r="AB204" s="68" t="s">
        <v>13</v>
      </c>
      <c r="AC204" s="68"/>
      <c r="AD204" s="68"/>
      <c r="AE204" s="68"/>
      <c r="AF204" s="68"/>
      <c r="AG204" s="69">
        <v>38771</v>
      </c>
      <c r="AH204" s="69"/>
      <c r="AI204" s="194"/>
      <c r="AJ204" s="165"/>
    </row>
    <row r="205" spans="1:36" ht="38.25">
      <c r="A205" s="129">
        <f t="shared" si="10"/>
        <v>200</v>
      </c>
      <c r="B205" s="77" t="s">
        <v>1489</v>
      </c>
      <c r="C205" s="71" t="s">
        <v>1031</v>
      </c>
      <c r="D205" s="72" t="s">
        <v>1329</v>
      </c>
      <c r="E205" s="58" t="s">
        <v>1330</v>
      </c>
      <c r="F205" s="73" t="s">
        <v>1032</v>
      </c>
      <c r="G205" s="73" t="s">
        <v>189</v>
      </c>
      <c r="H205" s="60">
        <v>2006</v>
      </c>
      <c r="I205" s="60">
        <v>2009</v>
      </c>
      <c r="J205" s="60">
        <f t="shared" si="11"/>
        <v>4</v>
      </c>
      <c r="K205" s="61" t="s">
        <v>711</v>
      </c>
      <c r="L205" s="62" t="s">
        <v>164</v>
      </c>
      <c r="M205" s="61"/>
      <c r="N205" s="62"/>
      <c r="O205" s="61"/>
      <c r="P205" s="62"/>
      <c r="Q205" s="61"/>
      <c r="R205" s="62"/>
      <c r="S205" s="63" t="s">
        <v>633</v>
      </c>
      <c r="T205" s="64"/>
      <c r="U205" s="65" t="s">
        <v>1115</v>
      </c>
      <c r="V205" s="66"/>
      <c r="W205" s="67">
        <v>14</v>
      </c>
      <c r="X205" s="67">
        <v>1000</v>
      </c>
      <c r="Y205" s="67"/>
      <c r="Z205" s="68" t="s">
        <v>574</v>
      </c>
      <c r="AA205" s="68">
        <v>200</v>
      </c>
      <c r="AB205" s="68" t="s">
        <v>1334</v>
      </c>
      <c r="AC205" s="68" t="s">
        <v>12</v>
      </c>
      <c r="AD205" s="68" t="s">
        <v>13</v>
      </c>
      <c r="AE205" s="68"/>
      <c r="AF205" s="68"/>
      <c r="AG205" s="69">
        <v>38769</v>
      </c>
      <c r="AH205" s="69" t="s">
        <v>456</v>
      </c>
      <c r="AI205" s="194"/>
      <c r="AJ205" s="165"/>
    </row>
    <row r="206" spans="1:36" ht="38.25">
      <c r="A206" s="129">
        <f t="shared" si="10"/>
        <v>201</v>
      </c>
      <c r="B206" s="77" t="s">
        <v>1033</v>
      </c>
      <c r="C206" s="71" t="s">
        <v>1034</v>
      </c>
      <c r="D206" s="72" t="s">
        <v>1329</v>
      </c>
      <c r="E206" s="58" t="s">
        <v>1330</v>
      </c>
      <c r="F206" s="73" t="s">
        <v>1032</v>
      </c>
      <c r="G206" s="73" t="s">
        <v>189</v>
      </c>
      <c r="H206" s="60">
        <v>2006</v>
      </c>
      <c r="I206" s="60">
        <v>2009</v>
      </c>
      <c r="J206" s="60">
        <f t="shared" si="11"/>
        <v>4</v>
      </c>
      <c r="K206" s="61" t="s">
        <v>710</v>
      </c>
      <c r="L206" s="62" t="s">
        <v>569</v>
      </c>
      <c r="M206" s="61"/>
      <c r="N206" s="62"/>
      <c r="O206" s="61"/>
      <c r="P206" s="62"/>
      <c r="Q206" s="61"/>
      <c r="R206" s="62"/>
      <c r="S206" s="63"/>
      <c r="T206" s="64"/>
      <c r="U206" s="65" t="s">
        <v>1115</v>
      </c>
      <c r="V206" s="66"/>
      <c r="W206" s="67">
        <v>14</v>
      </c>
      <c r="X206" s="67">
        <v>1000</v>
      </c>
      <c r="Y206" s="67"/>
      <c r="Z206" s="68" t="s">
        <v>574</v>
      </c>
      <c r="AA206" s="68">
        <v>200</v>
      </c>
      <c r="AB206" s="68" t="s">
        <v>1334</v>
      </c>
      <c r="AC206" s="68" t="s">
        <v>12</v>
      </c>
      <c r="AD206" s="68" t="s">
        <v>13</v>
      </c>
      <c r="AE206" s="68"/>
      <c r="AF206" s="68"/>
      <c r="AG206" s="69">
        <v>38769</v>
      </c>
      <c r="AH206" s="69" t="s">
        <v>456</v>
      </c>
      <c r="AI206" s="194"/>
      <c r="AJ206" s="165"/>
    </row>
    <row r="207" spans="1:36" ht="51">
      <c r="A207" s="129">
        <f t="shared" si="10"/>
        <v>202</v>
      </c>
      <c r="B207" s="77" t="s">
        <v>1035</v>
      </c>
      <c r="C207" s="71" t="s">
        <v>1036</v>
      </c>
      <c r="D207" s="72" t="s">
        <v>1329</v>
      </c>
      <c r="E207" s="58" t="s">
        <v>1330</v>
      </c>
      <c r="F207" s="73" t="s">
        <v>1032</v>
      </c>
      <c r="G207" s="73" t="s">
        <v>189</v>
      </c>
      <c r="H207" s="60">
        <v>2006</v>
      </c>
      <c r="I207" s="60">
        <v>2009</v>
      </c>
      <c r="J207" s="60">
        <f t="shared" si="11"/>
        <v>4</v>
      </c>
      <c r="K207" s="61" t="s">
        <v>711</v>
      </c>
      <c r="L207" s="62" t="s">
        <v>164</v>
      </c>
      <c r="M207" s="61" t="s">
        <v>710</v>
      </c>
      <c r="N207" s="62" t="s">
        <v>569</v>
      </c>
      <c r="O207" s="61" t="s">
        <v>710</v>
      </c>
      <c r="P207" s="62" t="s">
        <v>663</v>
      </c>
      <c r="Q207" s="61"/>
      <c r="R207" s="62"/>
      <c r="S207" s="63"/>
      <c r="T207" s="64"/>
      <c r="U207" s="65" t="s">
        <v>1115</v>
      </c>
      <c r="V207" s="66"/>
      <c r="W207" s="67">
        <v>14</v>
      </c>
      <c r="X207" s="67">
        <v>1000</v>
      </c>
      <c r="Y207" s="67"/>
      <c r="Z207" s="68" t="s">
        <v>574</v>
      </c>
      <c r="AA207" s="68">
        <v>200</v>
      </c>
      <c r="AB207" s="68" t="s">
        <v>1334</v>
      </c>
      <c r="AC207" s="68" t="s">
        <v>12</v>
      </c>
      <c r="AD207" s="68" t="s">
        <v>13</v>
      </c>
      <c r="AE207" s="68"/>
      <c r="AF207" s="68"/>
      <c r="AG207" s="69">
        <v>38769</v>
      </c>
      <c r="AH207" s="69" t="s">
        <v>456</v>
      </c>
      <c r="AI207" s="194"/>
      <c r="AJ207" s="165"/>
    </row>
    <row r="208" spans="1:36" ht="38.25">
      <c r="A208" s="129">
        <f t="shared" si="10"/>
        <v>203</v>
      </c>
      <c r="B208" s="77" t="s">
        <v>1037</v>
      </c>
      <c r="C208" s="71" t="s">
        <v>257</v>
      </c>
      <c r="D208" s="72" t="s">
        <v>1329</v>
      </c>
      <c r="E208" s="58" t="s">
        <v>1330</v>
      </c>
      <c r="F208" s="73" t="s">
        <v>1032</v>
      </c>
      <c r="G208" s="73" t="s">
        <v>189</v>
      </c>
      <c r="H208" s="60">
        <v>2006</v>
      </c>
      <c r="I208" s="60">
        <v>2009</v>
      </c>
      <c r="J208" s="60">
        <f t="shared" si="11"/>
        <v>4</v>
      </c>
      <c r="K208" s="61" t="s">
        <v>711</v>
      </c>
      <c r="L208" s="62" t="s">
        <v>164</v>
      </c>
      <c r="M208" s="61" t="s">
        <v>710</v>
      </c>
      <c r="N208" s="62" t="s">
        <v>569</v>
      </c>
      <c r="O208" s="61"/>
      <c r="P208" s="62"/>
      <c r="Q208" s="61"/>
      <c r="R208" s="62"/>
      <c r="S208" s="63"/>
      <c r="T208" s="64"/>
      <c r="U208" s="65" t="s">
        <v>1115</v>
      </c>
      <c r="V208" s="66"/>
      <c r="W208" s="67">
        <v>14</v>
      </c>
      <c r="X208" s="67">
        <v>1000</v>
      </c>
      <c r="Y208" s="67"/>
      <c r="Z208" s="68" t="s">
        <v>574</v>
      </c>
      <c r="AA208" s="68">
        <v>200</v>
      </c>
      <c r="AB208" s="68" t="s">
        <v>1334</v>
      </c>
      <c r="AC208" s="68" t="s">
        <v>12</v>
      </c>
      <c r="AD208" s="68" t="s">
        <v>13</v>
      </c>
      <c r="AE208" s="68"/>
      <c r="AF208" s="68"/>
      <c r="AG208" s="69">
        <v>38769</v>
      </c>
      <c r="AH208" s="69" t="s">
        <v>456</v>
      </c>
      <c r="AI208" s="194"/>
      <c r="AJ208" s="165"/>
    </row>
    <row r="209" spans="1:36" ht="51">
      <c r="A209" s="129">
        <f t="shared" si="10"/>
        <v>204</v>
      </c>
      <c r="B209" s="77" t="s">
        <v>258</v>
      </c>
      <c r="C209" s="71" t="s">
        <v>259</v>
      </c>
      <c r="D209" s="72" t="s">
        <v>1329</v>
      </c>
      <c r="E209" s="58" t="s">
        <v>1330</v>
      </c>
      <c r="F209" s="73" t="s">
        <v>1032</v>
      </c>
      <c r="G209" s="73" t="s">
        <v>189</v>
      </c>
      <c r="H209" s="60">
        <v>2006</v>
      </c>
      <c r="I209" s="60">
        <v>2009</v>
      </c>
      <c r="J209" s="60">
        <f t="shared" si="11"/>
        <v>4</v>
      </c>
      <c r="K209" s="61" t="s">
        <v>711</v>
      </c>
      <c r="L209" s="62" t="s">
        <v>1189</v>
      </c>
      <c r="M209" s="61" t="s">
        <v>710</v>
      </c>
      <c r="N209" s="62" t="s">
        <v>569</v>
      </c>
      <c r="O209" s="61" t="s">
        <v>710</v>
      </c>
      <c r="P209" s="62" t="s">
        <v>663</v>
      </c>
      <c r="Q209" s="61"/>
      <c r="R209" s="62"/>
      <c r="S209" s="63"/>
      <c r="T209" s="64"/>
      <c r="U209" s="65" t="s">
        <v>1115</v>
      </c>
      <c r="V209" s="66"/>
      <c r="W209" s="67">
        <v>14</v>
      </c>
      <c r="X209" s="67">
        <v>1000</v>
      </c>
      <c r="Y209" s="67"/>
      <c r="Z209" s="68" t="s">
        <v>574</v>
      </c>
      <c r="AA209" s="68">
        <v>200</v>
      </c>
      <c r="AB209" s="68" t="s">
        <v>1334</v>
      </c>
      <c r="AC209" s="68" t="s">
        <v>12</v>
      </c>
      <c r="AD209" s="68" t="s">
        <v>13</v>
      </c>
      <c r="AE209" s="68"/>
      <c r="AF209" s="68"/>
      <c r="AG209" s="69">
        <v>38769</v>
      </c>
      <c r="AH209" s="69" t="s">
        <v>456</v>
      </c>
      <c r="AI209" s="194"/>
      <c r="AJ209" s="165"/>
    </row>
    <row r="210" spans="1:36" ht="67.5">
      <c r="A210" s="129">
        <f t="shared" si="10"/>
        <v>205</v>
      </c>
      <c r="B210" s="77" t="s">
        <v>260</v>
      </c>
      <c r="C210" s="71" t="s">
        <v>261</v>
      </c>
      <c r="D210" s="72" t="s">
        <v>1535</v>
      </c>
      <c r="E210" s="58" t="s">
        <v>1330</v>
      </c>
      <c r="F210" s="73" t="s">
        <v>262</v>
      </c>
      <c r="G210" s="73" t="s">
        <v>188</v>
      </c>
      <c r="H210" s="60">
        <v>2006</v>
      </c>
      <c r="I210" s="60">
        <v>2010</v>
      </c>
      <c r="J210" s="60">
        <f t="shared" si="11"/>
        <v>5</v>
      </c>
      <c r="K210" s="61" t="s">
        <v>711</v>
      </c>
      <c r="L210" s="62" t="s">
        <v>1189</v>
      </c>
      <c r="M210" s="61" t="s">
        <v>711</v>
      </c>
      <c r="N210" s="62" t="s">
        <v>164</v>
      </c>
      <c r="O210" s="61" t="s">
        <v>710</v>
      </c>
      <c r="P210" s="62" t="s">
        <v>569</v>
      </c>
      <c r="Q210" s="61"/>
      <c r="R210" s="62"/>
      <c r="S210" s="63"/>
      <c r="T210" s="64"/>
      <c r="U210" s="65" t="s">
        <v>10</v>
      </c>
      <c r="V210" s="66" t="s">
        <v>103</v>
      </c>
      <c r="W210" s="67" t="s">
        <v>263</v>
      </c>
      <c r="X210" s="67">
        <v>10000</v>
      </c>
      <c r="Y210" s="67"/>
      <c r="Z210" s="68" t="s">
        <v>574</v>
      </c>
      <c r="AA210" s="68">
        <v>200</v>
      </c>
      <c r="AB210" s="68" t="s">
        <v>1334</v>
      </c>
      <c r="AC210" s="68" t="s">
        <v>12</v>
      </c>
      <c r="AD210" s="68" t="s">
        <v>453</v>
      </c>
      <c r="AE210" s="68"/>
      <c r="AF210" s="68"/>
      <c r="AG210" s="69">
        <v>38769</v>
      </c>
      <c r="AH210" s="69"/>
      <c r="AI210" s="194" t="s">
        <v>696</v>
      </c>
      <c r="AJ210" s="165" t="s">
        <v>254</v>
      </c>
    </row>
    <row r="211" spans="1:36" ht="60">
      <c r="A211" s="129">
        <f aca="true" t="shared" si="12" ref="A211:A274">A210+1</f>
        <v>206</v>
      </c>
      <c r="B211" s="77" t="s">
        <v>264</v>
      </c>
      <c r="C211" s="71" t="s">
        <v>925</v>
      </c>
      <c r="D211" s="72" t="s">
        <v>1535</v>
      </c>
      <c r="E211" s="58" t="s">
        <v>1185</v>
      </c>
      <c r="F211" s="73" t="s">
        <v>926</v>
      </c>
      <c r="G211" s="73" t="s">
        <v>926</v>
      </c>
      <c r="H211" s="60">
        <v>2006</v>
      </c>
      <c r="I211" s="60">
        <v>2007</v>
      </c>
      <c r="J211" s="60">
        <f>IF(I211&lt;&gt;"",I211-H211+1,"")</f>
        <v>2</v>
      </c>
      <c r="K211" s="61" t="s">
        <v>709</v>
      </c>
      <c r="L211" s="62" t="s">
        <v>1253</v>
      </c>
      <c r="M211" s="61"/>
      <c r="N211" s="62"/>
      <c r="O211" s="61"/>
      <c r="P211" s="62"/>
      <c r="Q211" s="61"/>
      <c r="R211" s="62"/>
      <c r="S211" s="63" t="s">
        <v>30</v>
      </c>
      <c r="T211" s="64" t="s">
        <v>633</v>
      </c>
      <c r="U211" s="65" t="s">
        <v>10</v>
      </c>
      <c r="V211" s="66"/>
      <c r="W211" s="67">
        <v>1</v>
      </c>
      <c r="X211" s="67">
        <v>480</v>
      </c>
      <c r="Y211" s="67"/>
      <c r="Z211" s="68" t="s">
        <v>574</v>
      </c>
      <c r="AA211" s="68">
        <v>1500</v>
      </c>
      <c r="AB211" s="68" t="s">
        <v>1334</v>
      </c>
      <c r="AC211" s="68" t="s">
        <v>12</v>
      </c>
      <c r="AD211" s="68" t="s">
        <v>13</v>
      </c>
      <c r="AE211" s="68"/>
      <c r="AF211" s="68"/>
      <c r="AG211" s="69">
        <v>38769</v>
      </c>
      <c r="AH211" s="69"/>
      <c r="AI211" s="194"/>
      <c r="AJ211" s="165"/>
    </row>
    <row r="212" spans="1:36" ht="38.25">
      <c r="A212" s="129">
        <f t="shared" si="12"/>
        <v>207</v>
      </c>
      <c r="B212" s="77" t="s">
        <v>927</v>
      </c>
      <c r="C212" s="71" t="s">
        <v>928</v>
      </c>
      <c r="D212" s="72" t="s">
        <v>1329</v>
      </c>
      <c r="E212" s="58" t="s">
        <v>1330</v>
      </c>
      <c r="F212" s="73" t="s">
        <v>1028</v>
      </c>
      <c r="G212" s="73" t="s">
        <v>189</v>
      </c>
      <c r="H212" s="60">
        <v>2006</v>
      </c>
      <c r="I212" s="60">
        <v>2009</v>
      </c>
      <c r="J212" s="60">
        <f t="shared" si="11"/>
        <v>4</v>
      </c>
      <c r="K212" s="61" t="s">
        <v>711</v>
      </c>
      <c r="L212" s="62" t="s">
        <v>164</v>
      </c>
      <c r="M212" s="61"/>
      <c r="N212" s="62"/>
      <c r="O212" s="61"/>
      <c r="P212" s="62"/>
      <c r="Q212" s="61"/>
      <c r="R212" s="62"/>
      <c r="S212" s="63" t="s">
        <v>633</v>
      </c>
      <c r="T212" s="64"/>
      <c r="U212" s="65" t="s">
        <v>103</v>
      </c>
      <c r="V212" s="66"/>
      <c r="W212" s="67">
        <v>9</v>
      </c>
      <c r="X212" s="67">
        <v>5000</v>
      </c>
      <c r="Y212" s="67"/>
      <c r="Z212" s="68" t="s">
        <v>574</v>
      </c>
      <c r="AA212" s="68">
        <v>200</v>
      </c>
      <c r="AB212" s="68" t="s">
        <v>1334</v>
      </c>
      <c r="AC212" s="68" t="s">
        <v>12</v>
      </c>
      <c r="AD212" s="68" t="s">
        <v>13</v>
      </c>
      <c r="AE212" s="68"/>
      <c r="AF212" s="68"/>
      <c r="AG212" s="69">
        <v>38762</v>
      </c>
      <c r="AH212" s="69"/>
      <c r="AI212" s="194"/>
      <c r="AJ212" s="165"/>
    </row>
    <row r="213" spans="1:36" ht="38.25">
      <c r="A213" s="129">
        <f t="shared" si="12"/>
        <v>208</v>
      </c>
      <c r="B213" s="77" t="s">
        <v>929</v>
      </c>
      <c r="C213" s="71" t="s">
        <v>930</v>
      </c>
      <c r="D213" s="72" t="s">
        <v>1329</v>
      </c>
      <c r="E213" s="58" t="s">
        <v>1330</v>
      </c>
      <c r="F213" s="73" t="s">
        <v>1028</v>
      </c>
      <c r="G213" s="73" t="s">
        <v>189</v>
      </c>
      <c r="H213" s="60">
        <v>2006</v>
      </c>
      <c r="I213" s="60">
        <v>2009</v>
      </c>
      <c r="J213" s="60">
        <f t="shared" si="11"/>
        <v>4</v>
      </c>
      <c r="K213" s="61" t="s">
        <v>710</v>
      </c>
      <c r="L213" s="62" t="s">
        <v>569</v>
      </c>
      <c r="M213" s="61"/>
      <c r="N213" s="62"/>
      <c r="O213" s="61"/>
      <c r="P213" s="62"/>
      <c r="Q213" s="61"/>
      <c r="R213" s="62"/>
      <c r="S213" s="63"/>
      <c r="T213" s="64"/>
      <c r="U213" s="65" t="s">
        <v>103</v>
      </c>
      <c r="V213" s="66"/>
      <c r="W213" s="67">
        <v>9</v>
      </c>
      <c r="X213" s="67">
        <v>5000</v>
      </c>
      <c r="Y213" s="67"/>
      <c r="Z213" s="68" t="s">
        <v>574</v>
      </c>
      <c r="AA213" s="68">
        <v>200</v>
      </c>
      <c r="AB213" s="68" t="s">
        <v>1334</v>
      </c>
      <c r="AC213" s="68" t="s">
        <v>12</v>
      </c>
      <c r="AD213" s="68" t="s">
        <v>13</v>
      </c>
      <c r="AE213" s="68"/>
      <c r="AF213" s="68"/>
      <c r="AG213" s="69">
        <v>38762</v>
      </c>
      <c r="AH213" s="69" t="s">
        <v>456</v>
      </c>
      <c r="AI213" s="194"/>
      <c r="AJ213" s="165"/>
    </row>
    <row r="214" spans="1:36" ht="38.25">
      <c r="A214" s="129">
        <f t="shared" si="12"/>
        <v>209</v>
      </c>
      <c r="B214" s="77" t="s">
        <v>931</v>
      </c>
      <c r="C214" s="71" t="s">
        <v>932</v>
      </c>
      <c r="D214" s="72" t="s">
        <v>1329</v>
      </c>
      <c r="E214" s="58" t="s">
        <v>1330</v>
      </c>
      <c r="F214" s="73" t="s">
        <v>1028</v>
      </c>
      <c r="G214" s="73" t="s">
        <v>189</v>
      </c>
      <c r="H214" s="60">
        <v>2006</v>
      </c>
      <c r="I214" s="60">
        <v>2009</v>
      </c>
      <c r="J214" s="60">
        <f t="shared" si="11"/>
        <v>4</v>
      </c>
      <c r="K214" s="61" t="s">
        <v>711</v>
      </c>
      <c r="L214" s="62" t="s">
        <v>1189</v>
      </c>
      <c r="M214" s="61"/>
      <c r="N214" s="62"/>
      <c r="O214" s="61"/>
      <c r="P214" s="62"/>
      <c r="Q214" s="61"/>
      <c r="R214" s="62"/>
      <c r="S214" s="63" t="s">
        <v>633</v>
      </c>
      <c r="T214" s="64"/>
      <c r="U214" s="65" t="s">
        <v>103</v>
      </c>
      <c r="V214" s="66"/>
      <c r="W214" s="67">
        <v>9</v>
      </c>
      <c r="X214" s="67">
        <v>5000</v>
      </c>
      <c r="Y214" s="67"/>
      <c r="Z214" s="68" t="s">
        <v>574</v>
      </c>
      <c r="AA214" s="68">
        <v>200</v>
      </c>
      <c r="AB214" s="68" t="s">
        <v>1334</v>
      </c>
      <c r="AC214" s="68" t="s">
        <v>12</v>
      </c>
      <c r="AD214" s="68" t="s">
        <v>13</v>
      </c>
      <c r="AE214" s="68"/>
      <c r="AF214" s="68"/>
      <c r="AG214" s="69">
        <v>38762</v>
      </c>
      <c r="AH214" s="69" t="s">
        <v>456</v>
      </c>
      <c r="AI214" s="194"/>
      <c r="AJ214" s="165"/>
    </row>
    <row r="215" spans="1:36" ht="51">
      <c r="A215" s="129">
        <f t="shared" si="12"/>
        <v>210</v>
      </c>
      <c r="B215" s="77" t="s">
        <v>933</v>
      </c>
      <c r="C215" s="71" t="s">
        <v>934</v>
      </c>
      <c r="D215" s="72" t="s">
        <v>1329</v>
      </c>
      <c r="E215" s="58" t="s">
        <v>1330</v>
      </c>
      <c r="F215" s="73" t="s">
        <v>1028</v>
      </c>
      <c r="G215" s="73" t="s">
        <v>189</v>
      </c>
      <c r="H215" s="60">
        <v>2006</v>
      </c>
      <c r="I215" s="60">
        <v>2009</v>
      </c>
      <c r="J215" s="60">
        <f t="shared" si="11"/>
        <v>4</v>
      </c>
      <c r="K215" s="61" t="s">
        <v>711</v>
      </c>
      <c r="L215" s="62" t="s">
        <v>164</v>
      </c>
      <c r="M215" s="61" t="s">
        <v>710</v>
      </c>
      <c r="N215" s="62" t="s">
        <v>663</v>
      </c>
      <c r="O215" s="61" t="s">
        <v>710</v>
      </c>
      <c r="P215" s="62" t="s">
        <v>569</v>
      </c>
      <c r="Q215" s="61"/>
      <c r="R215" s="62"/>
      <c r="S215" s="63"/>
      <c r="T215" s="64"/>
      <c r="U215" s="65" t="s">
        <v>103</v>
      </c>
      <c r="V215" s="66"/>
      <c r="W215" s="67">
        <v>9</v>
      </c>
      <c r="X215" s="67">
        <v>10000</v>
      </c>
      <c r="Y215" s="67"/>
      <c r="Z215" s="68" t="s">
        <v>574</v>
      </c>
      <c r="AA215" s="68">
        <v>200</v>
      </c>
      <c r="AB215" s="68" t="s">
        <v>1334</v>
      </c>
      <c r="AC215" s="68" t="s">
        <v>12</v>
      </c>
      <c r="AD215" s="68" t="s">
        <v>13</v>
      </c>
      <c r="AE215" s="68"/>
      <c r="AF215" s="68"/>
      <c r="AG215" s="69">
        <v>38762</v>
      </c>
      <c r="AH215" s="69" t="s">
        <v>456</v>
      </c>
      <c r="AI215" s="194"/>
      <c r="AJ215" s="165"/>
    </row>
    <row r="216" spans="1:36" ht="51">
      <c r="A216" s="129">
        <f t="shared" si="12"/>
        <v>211</v>
      </c>
      <c r="B216" s="77" t="s">
        <v>935</v>
      </c>
      <c r="C216" s="71" t="s">
        <v>1030</v>
      </c>
      <c r="D216" s="72" t="s">
        <v>1329</v>
      </c>
      <c r="E216" s="58" t="s">
        <v>1330</v>
      </c>
      <c r="F216" s="73" t="s">
        <v>1028</v>
      </c>
      <c r="G216" s="73" t="s">
        <v>189</v>
      </c>
      <c r="H216" s="60">
        <v>2006</v>
      </c>
      <c r="I216" s="60">
        <v>2009</v>
      </c>
      <c r="J216" s="60">
        <f t="shared" si="11"/>
        <v>4</v>
      </c>
      <c r="K216" s="61" t="s">
        <v>711</v>
      </c>
      <c r="L216" s="62" t="s">
        <v>1189</v>
      </c>
      <c r="M216" s="61" t="s">
        <v>711</v>
      </c>
      <c r="N216" s="62" t="s">
        <v>164</v>
      </c>
      <c r="O216" s="61" t="s">
        <v>710</v>
      </c>
      <c r="P216" s="62" t="s">
        <v>663</v>
      </c>
      <c r="Q216" s="61"/>
      <c r="R216" s="62"/>
      <c r="S216" s="63"/>
      <c r="T216" s="64"/>
      <c r="U216" s="65" t="s">
        <v>103</v>
      </c>
      <c r="V216" s="66"/>
      <c r="W216" s="67">
        <v>9</v>
      </c>
      <c r="X216" s="67">
        <v>5000</v>
      </c>
      <c r="Y216" s="67"/>
      <c r="Z216" s="68" t="s">
        <v>574</v>
      </c>
      <c r="AA216" s="68">
        <v>200</v>
      </c>
      <c r="AB216" s="68" t="s">
        <v>1334</v>
      </c>
      <c r="AC216" s="68" t="s">
        <v>12</v>
      </c>
      <c r="AD216" s="68" t="s">
        <v>13</v>
      </c>
      <c r="AE216" s="68"/>
      <c r="AF216" s="68"/>
      <c r="AG216" s="69">
        <v>38762</v>
      </c>
      <c r="AH216" s="69" t="s">
        <v>456</v>
      </c>
      <c r="AI216" s="194"/>
      <c r="AJ216" s="165"/>
    </row>
    <row r="217" spans="1:36" ht="51">
      <c r="A217" s="129">
        <f t="shared" si="12"/>
        <v>212</v>
      </c>
      <c r="B217" s="77" t="s">
        <v>936</v>
      </c>
      <c r="C217" s="71" t="s">
        <v>1106</v>
      </c>
      <c r="D217" s="72" t="s">
        <v>1329</v>
      </c>
      <c r="E217" s="58" t="s">
        <v>1330</v>
      </c>
      <c r="F217" s="73" t="s">
        <v>1028</v>
      </c>
      <c r="G217" s="73" t="s">
        <v>189</v>
      </c>
      <c r="H217" s="60">
        <v>2006</v>
      </c>
      <c r="I217" s="60">
        <v>2009</v>
      </c>
      <c r="J217" s="60">
        <f t="shared" si="11"/>
        <v>4</v>
      </c>
      <c r="K217" s="61" t="s">
        <v>711</v>
      </c>
      <c r="L217" s="62" t="s">
        <v>1189</v>
      </c>
      <c r="M217" s="61" t="s">
        <v>710</v>
      </c>
      <c r="N217" s="62" t="s">
        <v>663</v>
      </c>
      <c r="O217" s="61" t="s">
        <v>710</v>
      </c>
      <c r="P217" s="62" t="s">
        <v>569</v>
      </c>
      <c r="Q217" s="61"/>
      <c r="R217" s="62"/>
      <c r="S217" s="63"/>
      <c r="T217" s="64"/>
      <c r="U217" s="65" t="s">
        <v>103</v>
      </c>
      <c r="V217" s="66"/>
      <c r="W217" s="67">
        <v>9</v>
      </c>
      <c r="X217" s="67">
        <v>10000</v>
      </c>
      <c r="Y217" s="67"/>
      <c r="Z217" s="68" t="s">
        <v>574</v>
      </c>
      <c r="AA217" s="68">
        <v>200</v>
      </c>
      <c r="AB217" s="68" t="s">
        <v>1334</v>
      </c>
      <c r="AC217" s="68" t="s">
        <v>12</v>
      </c>
      <c r="AD217" s="68" t="s">
        <v>13</v>
      </c>
      <c r="AE217" s="68"/>
      <c r="AF217" s="68"/>
      <c r="AG217" s="69">
        <v>38762</v>
      </c>
      <c r="AH217" s="69" t="s">
        <v>456</v>
      </c>
      <c r="AI217" s="194"/>
      <c r="AJ217" s="165"/>
    </row>
    <row r="218" spans="1:36" ht="51">
      <c r="A218" s="129">
        <f t="shared" si="12"/>
        <v>213</v>
      </c>
      <c r="B218" s="77" t="s">
        <v>1107</v>
      </c>
      <c r="C218" s="71" t="s">
        <v>465</v>
      </c>
      <c r="D218" s="72" t="s">
        <v>1329</v>
      </c>
      <c r="E218" s="58" t="s">
        <v>1330</v>
      </c>
      <c r="F218" s="73" t="s">
        <v>1028</v>
      </c>
      <c r="G218" s="73" t="s">
        <v>189</v>
      </c>
      <c r="H218" s="60">
        <v>2006</v>
      </c>
      <c r="I218" s="60">
        <v>2009</v>
      </c>
      <c r="J218" s="60">
        <f t="shared" si="11"/>
        <v>4</v>
      </c>
      <c r="K218" s="61" t="s">
        <v>711</v>
      </c>
      <c r="L218" s="62" t="s">
        <v>1189</v>
      </c>
      <c r="M218" s="61" t="s">
        <v>711</v>
      </c>
      <c r="N218" s="62" t="s">
        <v>164</v>
      </c>
      <c r="O218" s="61" t="s">
        <v>710</v>
      </c>
      <c r="P218" s="62" t="s">
        <v>663</v>
      </c>
      <c r="Q218" s="61" t="s">
        <v>710</v>
      </c>
      <c r="R218" s="62" t="s">
        <v>569</v>
      </c>
      <c r="S218" s="63"/>
      <c r="T218" s="64"/>
      <c r="U218" s="65" t="s">
        <v>103</v>
      </c>
      <c r="V218" s="66"/>
      <c r="W218" s="67">
        <v>9</v>
      </c>
      <c r="X218" s="67">
        <v>10000</v>
      </c>
      <c r="Y218" s="67"/>
      <c r="Z218" s="68" t="s">
        <v>574</v>
      </c>
      <c r="AA218" s="68">
        <v>200</v>
      </c>
      <c r="AB218" s="68" t="s">
        <v>1334</v>
      </c>
      <c r="AC218" s="68" t="s">
        <v>12</v>
      </c>
      <c r="AD218" s="68" t="s">
        <v>13</v>
      </c>
      <c r="AE218" s="68"/>
      <c r="AF218" s="68"/>
      <c r="AG218" s="69">
        <v>38762</v>
      </c>
      <c r="AH218" s="69" t="s">
        <v>456</v>
      </c>
      <c r="AI218" s="194"/>
      <c r="AJ218" s="165"/>
    </row>
    <row r="219" spans="1:36" ht="67.5">
      <c r="A219" s="129">
        <f t="shared" si="12"/>
        <v>214</v>
      </c>
      <c r="B219" s="77" t="s">
        <v>1108</v>
      </c>
      <c r="C219" s="71" t="s">
        <v>1094</v>
      </c>
      <c r="D219" s="72" t="s">
        <v>1329</v>
      </c>
      <c r="E219" s="58" t="s">
        <v>292</v>
      </c>
      <c r="F219" s="73" t="s">
        <v>1530</v>
      </c>
      <c r="G219" s="73" t="s">
        <v>1530</v>
      </c>
      <c r="H219" s="60">
        <v>2006</v>
      </c>
      <c r="I219" s="60">
        <v>2009</v>
      </c>
      <c r="J219" s="60">
        <f t="shared" si="11"/>
        <v>4</v>
      </c>
      <c r="K219" s="61" t="s">
        <v>711</v>
      </c>
      <c r="L219" s="62" t="s">
        <v>1332</v>
      </c>
      <c r="M219" s="61"/>
      <c r="N219" s="62"/>
      <c r="O219" s="61"/>
      <c r="P219" s="62"/>
      <c r="Q219" s="61"/>
      <c r="R219" s="62"/>
      <c r="S219" s="63"/>
      <c r="T219" s="64"/>
      <c r="U219" s="65" t="s">
        <v>103</v>
      </c>
      <c r="V219" s="66"/>
      <c r="W219" s="67">
        <v>3</v>
      </c>
      <c r="X219" s="67">
        <v>50000</v>
      </c>
      <c r="Y219" s="67"/>
      <c r="Z219" s="68" t="s">
        <v>574</v>
      </c>
      <c r="AA219" s="68">
        <v>60</v>
      </c>
      <c r="AB219" s="68" t="s">
        <v>1334</v>
      </c>
      <c r="AC219" s="68" t="s">
        <v>12</v>
      </c>
      <c r="AD219" s="68" t="s">
        <v>13</v>
      </c>
      <c r="AE219" s="68"/>
      <c r="AF219" s="68"/>
      <c r="AG219" s="69">
        <v>38762</v>
      </c>
      <c r="AH219" s="69"/>
      <c r="AI219" s="194"/>
      <c r="AJ219" s="165"/>
    </row>
    <row r="220" spans="1:36" ht="51">
      <c r="A220" s="129">
        <f t="shared" si="12"/>
        <v>215</v>
      </c>
      <c r="B220" s="77" t="s">
        <v>1095</v>
      </c>
      <c r="C220" s="71" t="s">
        <v>117</v>
      </c>
      <c r="D220" s="72" t="s">
        <v>1329</v>
      </c>
      <c r="E220" s="58" t="s">
        <v>1330</v>
      </c>
      <c r="F220" s="73" t="s">
        <v>1530</v>
      </c>
      <c r="G220" s="73" t="s">
        <v>1530</v>
      </c>
      <c r="H220" s="60">
        <v>2006</v>
      </c>
      <c r="I220" s="60">
        <v>2006</v>
      </c>
      <c r="J220" s="60">
        <f t="shared" si="11"/>
        <v>1</v>
      </c>
      <c r="K220" s="61" t="s">
        <v>711</v>
      </c>
      <c r="L220" s="62" t="s">
        <v>1332</v>
      </c>
      <c r="M220" s="61" t="s">
        <v>710</v>
      </c>
      <c r="N220" s="62" t="s">
        <v>663</v>
      </c>
      <c r="O220" s="61"/>
      <c r="P220" s="62"/>
      <c r="Q220" s="61"/>
      <c r="R220" s="62"/>
      <c r="S220" s="63"/>
      <c r="T220" s="64"/>
      <c r="U220" s="65" t="s">
        <v>103</v>
      </c>
      <c r="V220" s="66"/>
      <c r="W220" s="67">
        <v>11</v>
      </c>
      <c r="X220" s="67">
        <v>22940</v>
      </c>
      <c r="Y220" s="67"/>
      <c r="Z220" s="68" t="s">
        <v>574</v>
      </c>
      <c r="AA220" s="68">
        <v>60</v>
      </c>
      <c r="AB220" s="68" t="s">
        <v>1334</v>
      </c>
      <c r="AC220" s="2" t="s">
        <v>13</v>
      </c>
      <c r="AD220" s="68" t="s">
        <v>12</v>
      </c>
      <c r="AE220" s="68"/>
      <c r="AF220" s="68"/>
      <c r="AG220" s="69">
        <v>38762</v>
      </c>
      <c r="AH220" s="69" t="s">
        <v>456</v>
      </c>
      <c r="AI220" s="194"/>
      <c r="AJ220" s="165"/>
    </row>
    <row r="221" spans="1:36" ht="51">
      <c r="A221" s="129">
        <f t="shared" si="12"/>
        <v>216</v>
      </c>
      <c r="B221" s="77" t="s">
        <v>118</v>
      </c>
      <c r="C221" s="71" t="s">
        <v>119</v>
      </c>
      <c r="D221" s="72" t="s">
        <v>1329</v>
      </c>
      <c r="E221" s="58" t="s">
        <v>1330</v>
      </c>
      <c r="F221" s="73" t="s">
        <v>599</v>
      </c>
      <c r="G221" s="73" t="s">
        <v>194</v>
      </c>
      <c r="H221" s="60">
        <v>2006</v>
      </c>
      <c r="I221" s="60">
        <v>2006</v>
      </c>
      <c r="J221" s="60">
        <f t="shared" si="11"/>
        <v>1</v>
      </c>
      <c r="K221" s="61" t="s">
        <v>711</v>
      </c>
      <c r="L221" s="62" t="s">
        <v>1332</v>
      </c>
      <c r="M221" s="61" t="s">
        <v>710</v>
      </c>
      <c r="N221" s="62" t="s">
        <v>663</v>
      </c>
      <c r="O221" s="61"/>
      <c r="P221" s="62"/>
      <c r="Q221" s="61"/>
      <c r="R221" s="62"/>
      <c r="S221" s="63"/>
      <c r="T221" s="64"/>
      <c r="U221" s="65" t="s">
        <v>10</v>
      </c>
      <c r="V221" s="66"/>
      <c r="W221" s="67">
        <v>8</v>
      </c>
      <c r="X221" s="67">
        <v>3500</v>
      </c>
      <c r="Y221" s="67"/>
      <c r="Z221" s="68" t="s">
        <v>574</v>
      </c>
      <c r="AA221" s="68">
        <v>220</v>
      </c>
      <c r="AB221" s="68" t="s">
        <v>1334</v>
      </c>
      <c r="AC221" s="68" t="s">
        <v>12</v>
      </c>
      <c r="AD221" s="68" t="s">
        <v>13</v>
      </c>
      <c r="AE221" s="68"/>
      <c r="AF221" s="68"/>
      <c r="AG221" s="69">
        <v>38762</v>
      </c>
      <c r="AH221" s="69" t="s">
        <v>456</v>
      </c>
      <c r="AI221" s="194"/>
      <c r="AJ221" s="165"/>
    </row>
    <row r="222" spans="1:36" ht="51">
      <c r="A222" s="129">
        <f t="shared" si="12"/>
        <v>217</v>
      </c>
      <c r="B222" s="77" t="s">
        <v>1204</v>
      </c>
      <c r="C222" s="71" t="s">
        <v>1205</v>
      </c>
      <c r="D222" s="72" t="s">
        <v>1535</v>
      </c>
      <c r="E222" s="58" t="s">
        <v>6</v>
      </c>
      <c r="F222" s="73" t="s">
        <v>1206</v>
      </c>
      <c r="G222" s="73" t="s">
        <v>1206</v>
      </c>
      <c r="H222" s="60">
        <v>2006</v>
      </c>
      <c r="I222" s="60">
        <v>2007</v>
      </c>
      <c r="J222" s="60">
        <f t="shared" si="11"/>
        <v>2</v>
      </c>
      <c r="K222" s="61" t="s">
        <v>709</v>
      </c>
      <c r="L222" s="62" t="s">
        <v>1306</v>
      </c>
      <c r="M222" s="61"/>
      <c r="N222" s="62"/>
      <c r="O222" s="61"/>
      <c r="P222" s="62"/>
      <c r="Q222" s="61"/>
      <c r="R222" s="62"/>
      <c r="S222" s="63" t="s">
        <v>30</v>
      </c>
      <c r="T222" s="64" t="s">
        <v>1207</v>
      </c>
      <c r="U222" s="65" t="s">
        <v>10</v>
      </c>
      <c r="V222" s="66"/>
      <c r="W222" s="67">
        <v>1</v>
      </c>
      <c r="X222" s="67">
        <v>600</v>
      </c>
      <c r="Y222" s="67"/>
      <c r="Z222" s="68" t="s">
        <v>574</v>
      </c>
      <c r="AA222" s="68">
        <v>20</v>
      </c>
      <c r="AB222" s="68" t="s">
        <v>1315</v>
      </c>
      <c r="AC222" s="68" t="s">
        <v>12</v>
      </c>
      <c r="AD222" s="68" t="s">
        <v>446</v>
      </c>
      <c r="AE222" s="49" t="s">
        <v>13</v>
      </c>
      <c r="AF222" s="68"/>
      <c r="AG222" s="69">
        <v>38762</v>
      </c>
      <c r="AH222" s="69"/>
      <c r="AI222" s="194"/>
      <c r="AJ222" s="165"/>
    </row>
    <row r="223" spans="1:36" ht="56.25">
      <c r="A223" s="129">
        <f t="shared" si="12"/>
        <v>218</v>
      </c>
      <c r="B223" s="77" t="s">
        <v>1208</v>
      </c>
      <c r="C223" s="71" t="s">
        <v>145</v>
      </c>
      <c r="D223" s="72" t="s">
        <v>1192</v>
      </c>
      <c r="E223" s="58" t="s">
        <v>6</v>
      </c>
      <c r="F223" s="73" t="s">
        <v>609</v>
      </c>
      <c r="G223" s="73" t="s">
        <v>187</v>
      </c>
      <c r="H223" s="60">
        <v>2006</v>
      </c>
      <c r="I223" s="60">
        <v>2010</v>
      </c>
      <c r="J223" s="60">
        <f t="shared" si="11"/>
        <v>5</v>
      </c>
      <c r="K223" s="61" t="s">
        <v>714</v>
      </c>
      <c r="L223" s="62" t="s">
        <v>451</v>
      </c>
      <c r="M223" s="61"/>
      <c r="N223" s="62"/>
      <c r="O223" s="61"/>
      <c r="P223" s="62"/>
      <c r="Q223" s="61"/>
      <c r="R223" s="62"/>
      <c r="S223" s="63" t="s">
        <v>213</v>
      </c>
      <c r="T223" s="64"/>
      <c r="U223" s="65" t="s">
        <v>10</v>
      </c>
      <c r="V223" s="66" t="s">
        <v>1333</v>
      </c>
      <c r="W223" s="67">
        <v>1</v>
      </c>
      <c r="X223" s="67">
        <v>10000</v>
      </c>
      <c r="Y223" s="67"/>
      <c r="Z223" s="68" t="s">
        <v>574</v>
      </c>
      <c r="AA223" s="68">
        <v>20</v>
      </c>
      <c r="AB223" s="68" t="s">
        <v>453</v>
      </c>
      <c r="AC223" s="68" t="s">
        <v>13</v>
      </c>
      <c r="AD223" s="68"/>
      <c r="AE223" s="68"/>
      <c r="AF223" s="68"/>
      <c r="AG223" s="69">
        <v>38762</v>
      </c>
      <c r="AH223" s="69"/>
      <c r="AI223" s="194"/>
      <c r="AJ223" s="165"/>
    </row>
    <row r="224" spans="1:36" ht="38.25" customHeight="1">
      <c r="A224" s="129">
        <f t="shared" si="12"/>
        <v>219</v>
      </c>
      <c r="B224" s="164" t="s">
        <v>94</v>
      </c>
      <c r="C224" s="99" t="s">
        <v>95</v>
      </c>
      <c r="D224" s="100" t="s">
        <v>1184</v>
      </c>
      <c r="E224" s="101" t="s">
        <v>1185</v>
      </c>
      <c r="F224" s="101" t="s">
        <v>1186</v>
      </c>
      <c r="G224" s="102" t="s">
        <v>1186</v>
      </c>
      <c r="H224" s="103">
        <v>2006</v>
      </c>
      <c r="I224" s="103">
        <v>2010</v>
      </c>
      <c r="J224" s="103">
        <v>4</v>
      </c>
      <c r="K224" s="104" t="s">
        <v>709</v>
      </c>
      <c r="L224" s="105" t="s">
        <v>37</v>
      </c>
      <c r="M224" s="104"/>
      <c r="N224" s="105"/>
      <c r="O224" s="104"/>
      <c r="P224" s="105"/>
      <c r="Q224" s="104"/>
      <c r="R224" s="105"/>
      <c r="S224" s="106" t="s">
        <v>30</v>
      </c>
      <c r="T224" s="107"/>
      <c r="U224" s="108" t="s">
        <v>10</v>
      </c>
      <c r="V224" s="109" t="s">
        <v>1333</v>
      </c>
      <c r="W224" s="110">
        <v>5</v>
      </c>
      <c r="X224" s="110">
        <v>30000</v>
      </c>
      <c r="Y224" s="110"/>
      <c r="Z224" s="111" t="s">
        <v>574</v>
      </c>
      <c r="AA224" s="111">
        <v>200</v>
      </c>
      <c r="AB224" s="111" t="s">
        <v>1334</v>
      </c>
      <c r="AC224" s="111" t="s">
        <v>978</v>
      </c>
      <c r="AD224" s="111" t="s">
        <v>453</v>
      </c>
      <c r="AE224" s="111" t="s">
        <v>12</v>
      </c>
      <c r="AF224" s="111" t="s">
        <v>13</v>
      </c>
      <c r="AG224" s="112">
        <v>38762</v>
      </c>
      <c r="AH224" s="112"/>
      <c r="AI224" s="194"/>
      <c r="AJ224" s="165" t="s">
        <v>692</v>
      </c>
    </row>
    <row r="225" spans="1:36" ht="38.25">
      <c r="A225" s="129">
        <f t="shared" si="12"/>
        <v>220</v>
      </c>
      <c r="B225" s="77" t="s">
        <v>146</v>
      </c>
      <c r="C225" s="71" t="s">
        <v>147</v>
      </c>
      <c r="D225" s="72" t="s">
        <v>26</v>
      </c>
      <c r="E225" s="58" t="s">
        <v>1330</v>
      </c>
      <c r="F225" s="73" t="s">
        <v>148</v>
      </c>
      <c r="G225" s="73" t="s">
        <v>821</v>
      </c>
      <c r="H225" s="60">
        <v>2006</v>
      </c>
      <c r="I225" s="60">
        <v>2009</v>
      </c>
      <c r="J225" s="60">
        <f t="shared" si="11"/>
        <v>4</v>
      </c>
      <c r="K225" s="61" t="s">
        <v>708</v>
      </c>
      <c r="L225" s="62" t="s">
        <v>568</v>
      </c>
      <c r="M225" s="61"/>
      <c r="N225" s="62"/>
      <c r="O225" s="61"/>
      <c r="P225" s="62"/>
      <c r="Q225" s="61"/>
      <c r="R225" s="62"/>
      <c r="S225" s="63" t="s">
        <v>633</v>
      </c>
      <c r="T225" s="64" t="s">
        <v>340</v>
      </c>
      <c r="U225" s="65" t="s">
        <v>10</v>
      </c>
      <c r="V225" s="66"/>
      <c r="W225" s="67">
        <v>6</v>
      </c>
      <c r="X225" s="67">
        <v>1500</v>
      </c>
      <c r="Y225" s="67"/>
      <c r="Z225" s="68" t="s">
        <v>12</v>
      </c>
      <c r="AA225" s="68"/>
      <c r="AB225" s="68" t="s">
        <v>13</v>
      </c>
      <c r="AC225" s="68"/>
      <c r="AD225" s="68"/>
      <c r="AE225" s="68"/>
      <c r="AF225" s="68"/>
      <c r="AG225" s="69">
        <v>38762</v>
      </c>
      <c r="AH225" s="69"/>
      <c r="AI225" s="194" t="s">
        <v>695</v>
      </c>
      <c r="AJ225" s="165" t="s">
        <v>252</v>
      </c>
    </row>
    <row r="226" spans="1:36" ht="38.25">
      <c r="A226" s="129">
        <f t="shared" si="12"/>
        <v>221</v>
      </c>
      <c r="B226" s="77" t="s">
        <v>149</v>
      </c>
      <c r="C226" s="71" t="s">
        <v>150</v>
      </c>
      <c r="D226" s="72" t="s">
        <v>449</v>
      </c>
      <c r="E226" s="58" t="s">
        <v>6</v>
      </c>
      <c r="F226" s="73" t="s">
        <v>1259</v>
      </c>
      <c r="G226" s="73" t="s">
        <v>187</v>
      </c>
      <c r="H226" s="60">
        <v>2006</v>
      </c>
      <c r="I226" s="60">
        <v>2010</v>
      </c>
      <c r="J226" s="60">
        <f t="shared" si="11"/>
        <v>5</v>
      </c>
      <c r="K226" s="61" t="s">
        <v>709</v>
      </c>
      <c r="L226" s="62" t="s">
        <v>8</v>
      </c>
      <c r="M226" s="61"/>
      <c r="N226" s="62"/>
      <c r="O226" s="61"/>
      <c r="P226" s="62"/>
      <c r="Q226" s="61"/>
      <c r="R226" s="62"/>
      <c r="S226" s="63" t="s">
        <v>213</v>
      </c>
      <c r="T226" s="64"/>
      <c r="U226" s="65" t="s">
        <v>10</v>
      </c>
      <c r="V226" s="66" t="s">
        <v>1333</v>
      </c>
      <c r="W226" s="67">
        <v>1</v>
      </c>
      <c r="X226" s="67">
        <v>10000</v>
      </c>
      <c r="Y226" s="67"/>
      <c r="Z226" s="68" t="s">
        <v>574</v>
      </c>
      <c r="AA226" s="68">
        <v>10</v>
      </c>
      <c r="AB226" s="68" t="s">
        <v>453</v>
      </c>
      <c r="AC226" s="68" t="s">
        <v>13</v>
      </c>
      <c r="AD226" s="68"/>
      <c r="AE226" s="68"/>
      <c r="AF226" s="68"/>
      <c r="AG226" s="69">
        <v>38747</v>
      </c>
      <c r="AH226" s="69"/>
      <c r="AI226" s="194"/>
      <c r="AJ226" s="165"/>
    </row>
    <row r="227" spans="1:36" ht="38.25">
      <c r="A227" s="129">
        <f t="shared" si="12"/>
        <v>222</v>
      </c>
      <c r="B227" s="77" t="s">
        <v>151</v>
      </c>
      <c r="C227" s="71" t="s">
        <v>152</v>
      </c>
      <c r="D227" s="72" t="s">
        <v>449</v>
      </c>
      <c r="E227" s="58" t="s">
        <v>6</v>
      </c>
      <c r="F227" s="73" t="s">
        <v>1259</v>
      </c>
      <c r="G227" s="73" t="s">
        <v>187</v>
      </c>
      <c r="H227" s="60">
        <v>2006</v>
      </c>
      <c r="I227" s="60">
        <v>2006</v>
      </c>
      <c r="J227" s="60">
        <f t="shared" si="11"/>
        <v>1</v>
      </c>
      <c r="K227" s="61" t="s">
        <v>709</v>
      </c>
      <c r="L227" s="62" t="s">
        <v>8</v>
      </c>
      <c r="M227" s="61"/>
      <c r="N227" s="62"/>
      <c r="O227" s="61"/>
      <c r="P227" s="62"/>
      <c r="Q227" s="61"/>
      <c r="R227" s="62"/>
      <c r="S227" s="63" t="s">
        <v>213</v>
      </c>
      <c r="T227" s="64"/>
      <c r="U227" s="65" t="s">
        <v>10</v>
      </c>
      <c r="V227" s="66"/>
      <c r="W227" s="67">
        <v>1</v>
      </c>
      <c r="X227" s="67">
        <v>10000</v>
      </c>
      <c r="Y227" s="67"/>
      <c r="Z227" s="68" t="s">
        <v>574</v>
      </c>
      <c r="AA227" s="68">
        <v>10</v>
      </c>
      <c r="AB227" s="68" t="s">
        <v>453</v>
      </c>
      <c r="AC227" s="68" t="s">
        <v>13</v>
      </c>
      <c r="AD227" s="68"/>
      <c r="AE227" s="68"/>
      <c r="AF227" s="68"/>
      <c r="AG227" s="69">
        <v>38747</v>
      </c>
      <c r="AH227" s="69"/>
      <c r="AI227" s="194"/>
      <c r="AJ227" s="165"/>
    </row>
    <row r="228" spans="1:36" ht="78.75">
      <c r="A228" s="129">
        <f t="shared" si="12"/>
        <v>223</v>
      </c>
      <c r="B228" s="79" t="s">
        <v>153</v>
      </c>
      <c r="C228" s="71" t="s">
        <v>204</v>
      </c>
      <c r="D228" s="72" t="s">
        <v>1329</v>
      </c>
      <c r="E228" s="58" t="s">
        <v>1330</v>
      </c>
      <c r="F228" s="73" t="s">
        <v>205</v>
      </c>
      <c r="G228" s="73" t="s">
        <v>188</v>
      </c>
      <c r="H228" s="60">
        <v>2006</v>
      </c>
      <c r="I228" s="60">
        <v>2007</v>
      </c>
      <c r="J228" s="60">
        <f t="shared" si="11"/>
        <v>2</v>
      </c>
      <c r="K228" s="61" t="s">
        <v>710</v>
      </c>
      <c r="L228" s="62" t="s">
        <v>569</v>
      </c>
      <c r="M228" s="61"/>
      <c r="N228" s="62"/>
      <c r="O228" s="61"/>
      <c r="P228" s="62"/>
      <c r="Q228" s="61"/>
      <c r="R228" s="62"/>
      <c r="S228" s="63"/>
      <c r="T228" s="64"/>
      <c r="U228" s="65" t="s">
        <v>1115</v>
      </c>
      <c r="V228" s="66"/>
      <c r="W228" s="67">
        <v>12</v>
      </c>
      <c r="X228" s="67">
        <v>1000</v>
      </c>
      <c r="Y228" s="67"/>
      <c r="Z228" s="68" t="s">
        <v>13</v>
      </c>
      <c r="AA228" s="68"/>
      <c r="AB228" s="68"/>
      <c r="AC228" s="68"/>
      <c r="AD228" s="68"/>
      <c r="AE228" s="68"/>
      <c r="AF228" s="68"/>
      <c r="AG228" s="69">
        <v>38737</v>
      </c>
      <c r="AH228" s="69" t="s">
        <v>456</v>
      </c>
      <c r="AI228" s="194"/>
      <c r="AJ228" s="165"/>
    </row>
    <row r="229" spans="1:36" ht="82.5" customHeight="1">
      <c r="A229" s="129">
        <f t="shared" si="12"/>
        <v>224</v>
      </c>
      <c r="B229" s="77" t="s">
        <v>206</v>
      </c>
      <c r="C229" s="71" t="s">
        <v>278</v>
      </c>
      <c r="D229" s="72" t="s">
        <v>1329</v>
      </c>
      <c r="E229" s="58" t="s">
        <v>1330</v>
      </c>
      <c r="F229" s="73" t="s">
        <v>205</v>
      </c>
      <c r="G229" s="73" t="s">
        <v>188</v>
      </c>
      <c r="H229" s="60">
        <v>2006</v>
      </c>
      <c r="I229" s="60">
        <v>2007</v>
      </c>
      <c r="J229" s="60">
        <f t="shared" si="11"/>
        <v>2</v>
      </c>
      <c r="K229" s="61" t="s">
        <v>710</v>
      </c>
      <c r="L229" s="62" t="s">
        <v>569</v>
      </c>
      <c r="M229" s="61" t="s">
        <v>711</v>
      </c>
      <c r="N229" s="62" t="s">
        <v>164</v>
      </c>
      <c r="O229" s="61"/>
      <c r="P229" s="62"/>
      <c r="Q229" s="61"/>
      <c r="R229" s="62"/>
      <c r="S229" s="63"/>
      <c r="T229" s="64"/>
      <c r="U229" s="65" t="s">
        <v>1115</v>
      </c>
      <c r="V229" s="66"/>
      <c r="W229" s="67">
        <v>12</v>
      </c>
      <c r="X229" s="67">
        <v>800</v>
      </c>
      <c r="Y229" s="67"/>
      <c r="Z229" s="68" t="s">
        <v>9</v>
      </c>
      <c r="AA229" s="68"/>
      <c r="AB229" s="68"/>
      <c r="AC229" s="68"/>
      <c r="AD229" s="68"/>
      <c r="AE229" s="68"/>
      <c r="AF229" s="68"/>
      <c r="AG229" s="69">
        <v>38737</v>
      </c>
      <c r="AH229" s="69" t="s">
        <v>456</v>
      </c>
      <c r="AI229" s="194"/>
      <c r="AJ229" s="165"/>
    </row>
    <row r="230" spans="1:36" ht="67.5">
      <c r="A230" s="129">
        <f t="shared" si="12"/>
        <v>225</v>
      </c>
      <c r="B230" s="79" t="s">
        <v>772</v>
      </c>
      <c r="C230" s="71" t="s">
        <v>773</v>
      </c>
      <c r="D230" s="72" t="s">
        <v>1329</v>
      </c>
      <c r="E230" s="58" t="s">
        <v>1330</v>
      </c>
      <c r="F230" s="73" t="s">
        <v>205</v>
      </c>
      <c r="G230" s="73" t="s">
        <v>188</v>
      </c>
      <c r="H230" s="60">
        <v>2006</v>
      </c>
      <c r="I230" s="60">
        <v>2007</v>
      </c>
      <c r="J230" s="60">
        <f t="shared" si="11"/>
        <v>2</v>
      </c>
      <c r="K230" s="61" t="s">
        <v>710</v>
      </c>
      <c r="L230" s="62" t="s">
        <v>569</v>
      </c>
      <c r="M230" s="61"/>
      <c r="N230" s="62"/>
      <c r="O230" s="61"/>
      <c r="P230" s="62"/>
      <c r="Q230" s="61"/>
      <c r="R230" s="62"/>
      <c r="S230" s="63"/>
      <c r="T230" s="64"/>
      <c r="U230" s="65" t="s">
        <v>10</v>
      </c>
      <c r="V230" s="66"/>
      <c r="W230" s="67">
        <v>12</v>
      </c>
      <c r="X230" s="67">
        <v>13000</v>
      </c>
      <c r="Y230" s="67"/>
      <c r="Z230" s="68" t="s">
        <v>9</v>
      </c>
      <c r="AA230" s="68"/>
      <c r="AB230" s="68"/>
      <c r="AC230" s="68"/>
      <c r="AD230" s="68"/>
      <c r="AE230" s="68"/>
      <c r="AF230" s="68"/>
      <c r="AG230" s="69">
        <v>38737</v>
      </c>
      <c r="AH230" s="69" t="s">
        <v>456</v>
      </c>
      <c r="AI230" s="194"/>
      <c r="AJ230" s="165"/>
    </row>
    <row r="231" spans="1:36" ht="60.75" customHeight="1">
      <c r="A231" s="129">
        <f t="shared" si="12"/>
        <v>226</v>
      </c>
      <c r="B231" s="79" t="s">
        <v>774</v>
      </c>
      <c r="C231" s="71" t="s">
        <v>626</v>
      </c>
      <c r="D231" s="72" t="s">
        <v>1329</v>
      </c>
      <c r="E231" s="58" t="s">
        <v>1330</v>
      </c>
      <c r="F231" s="73" t="s">
        <v>205</v>
      </c>
      <c r="G231" s="73" t="s">
        <v>188</v>
      </c>
      <c r="H231" s="60">
        <v>2006</v>
      </c>
      <c r="I231" s="60">
        <v>2007</v>
      </c>
      <c r="J231" s="60">
        <f t="shared" si="11"/>
        <v>2</v>
      </c>
      <c r="K231" s="61" t="s">
        <v>710</v>
      </c>
      <c r="L231" s="62" t="s">
        <v>569</v>
      </c>
      <c r="M231" s="61"/>
      <c r="N231" s="62"/>
      <c r="O231" s="61"/>
      <c r="P231" s="62"/>
      <c r="Q231" s="61"/>
      <c r="R231" s="62"/>
      <c r="S231" s="63"/>
      <c r="T231" s="64"/>
      <c r="U231" s="65" t="s">
        <v>10</v>
      </c>
      <c r="V231" s="66"/>
      <c r="W231" s="67">
        <v>12</v>
      </c>
      <c r="X231" s="67">
        <v>13000</v>
      </c>
      <c r="Y231" s="67"/>
      <c r="Z231" s="68" t="s">
        <v>9</v>
      </c>
      <c r="AA231" s="68"/>
      <c r="AB231" s="68"/>
      <c r="AC231" s="68"/>
      <c r="AD231" s="68"/>
      <c r="AE231" s="68"/>
      <c r="AF231" s="68"/>
      <c r="AG231" s="69">
        <v>38737</v>
      </c>
      <c r="AH231" s="69" t="s">
        <v>456</v>
      </c>
      <c r="AI231" s="194"/>
      <c r="AJ231" s="165"/>
    </row>
    <row r="232" spans="1:36" ht="112.5">
      <c r="A232" s="129">
        <f t="shared" si="12"/>
        <v>227</v>
      </c>
      <c r="B232" s="77" t="s">
        <v>627</v>
      </c>
      <c r="C232" s="71" t="s">
        <v>102</v>
      </c>
      <c r="D232" s="72" t="s">
        <v>1329</v>
      </c>
      <c r="E232" s="58" t="s">
        <v>1330</v>
      </c>
      <c r="F232" s="73" t="s">
        <v>205</v>
      </c>
      <c r="G232" s="73" t="s">
        <v>188</v>
      </c>
      <c r="H232" s="60">
        <v>2006</v>
      </c>
      <c r="I232" s="60">
        <v>2006</v>
      </c>
      <c r="J232" s="60">
        <f t="shared" si="11"/>
        <v>1</v>
      </c>
      <c r="K232" s="61" t="s">
        <v>711</v>
      </c>
      <c r="L232" s="62" t="s">
        <v>1189</v>
      </c>
      <c r="M232" s="61" t="s">
        <v>710</v>
      </c>
      <c r="N232" s="62" t="s">
        <v>569</v>
      </c>
      <c r="O232" s="61"/>
      <c r="P232" s="62"/>
      <c r="Q232" s="61"/>
      <c r="R232" s="62"/>
      <c r="S232" s="63"/>
      <c r="T232" s="64"/>
      <c r="U232" s="65" t="s">
        <v>10</v>
      </c>
      <c r="V232" s="66" t="s">
        <v>103</v>
      </c>
      <c r="W232" s="67">
        <v>8</v>
      </c>
      <c r="X232" s="67">
        <v>1500</v>
      </c>
      <c r="Y232" s="67"/>
      <c r="Z232" s="68" t="s">
        <v>574</v>
      </c>
      <c r="AA232" s="68">
        <v>200</v>
      </c>
      <c r="AB232" s="68" t="s">
        <v>12</v>
      </c>
      <c r="AC232" s="68"/>
      <c r="AD232" s="68"/>
      <c r="AE232" s="68"/>
      <c r="AF232" s="68"/>
      <c r="AG232" s="69">
        <v>38737</v>
      </c>
      <c r="AH232" s="69" t="s">
        <v>456</v>
      </c>
      <c r="AI232" s="194"/>
      <c r="AJ232" s="165"/>
    </row>
    <row r="233" spans="1:36" ht="105" customHeight="1">
      <c r="A233" s="129">
        <f t="shared" si="12"/>
        <v>228</v>
      </c>
      <c r="B233" s="77" t="s">
        <v>104</v>
      </c>
      <c r="C233" s="71" t="s">
        <v>587</v>
      </c>
      <c r="D233" s="72" t="s">
        <v>1329</v>
      </c>
      <c r="E233" s="58" t="s">
        <v>1330</v>
      </c>
      <c r="F233" s="73" t="s">
        <v>205</v>
      </c>
      <c r="G233" s="73" t="s">
        <v>188</v>
      </c>
      <c r="H233" s="60">
        <v>2006</v>
      </c>
      <c r="I233" s="60">
        <v>2006</v>
      </c>
      <c r="J233" s="60">
        <f t="shared" si="11"/>
        <v>1</v>
      </c>
      <c r="K233" s="61" t="s">
        <v>710</v>
      </c>
      <c r="L233" s="62" t="s">
        <v>569</v>
      </c>
      <c r="M233" s="61" t="s">
        <v>711</v>
      </c>
      <c r="N233" s="62" t="s">
        <v>1332</v>
      </c>
      <c r="O233" s="61" t="s">
        <v>711</v>
      </c>
      <c r="P233" s="62" t="s">
        <v>588</v>
      </c>
      <c r="Q233" s="61"/>
      <c r="R233" s="62"/>
      <c r="S233" s="63"/>
      <c r="T233" s="64"/>
      <c r="U233" s="65" t="s">
        <v>10</v>
      </c>
      <c r="V233" s="66"/>
      <c r="W233" s="67">
        <v>8</v>
      </c>
      <c r="X233" s="67">
        <v>1500</v>
      </c>
      <c r="Y233" s="67"/>
      <c r="Z233" s="68" t="s">
        <v>574</v>
      </c>
      <c r="AA233" s="68">
        <v>200</v>
      </c>
      <c r="AB233" s="68" t="s">
        <v>1256</v>
      </c>
      <c r="AC233" s="68" t="s">
        <v>12</v>
      </c>
      <c r="AD233" s="68" t="s">
        <v>13</v>
      </c>
      <c r="AE233" s="68"/>
      <c r="AF233" s="68"/>
      <c r="AG233" s="69">
        <v>38737</v>
      </c>
      <c r="AH233" s="69" t="s">
        <v>456</v>
      </c>
      <c r="AI233" s="194"/>
      <c r="AJ233" s="165"/>
    </row>
    <row r="234" spans="1:36" ht="45">
      <c r="A234" s="129">
        <f t="shared" si="12"/>
        <v>229</v>
      </c>
      <c r="B234" s="77" t="s">
        <v>589</v>
      </c>
      <c r="C234" s="71" t="s">
        <v>590</v>
      </c>
      <c r="D234" s="72" t="s">
        <v>1535</v>
      </c>
      <c r="E234" s="58" t="s">
        <v>591</v>
      </c>
      <c r="F234" s="73" t="s">
        <v>592</v>
      </c>
      <c r="G234" s="73" t="s">
        <v>592</v>
      </c>
      <c r="H234" s="60">
        <v>2006</v>
      </c>
      <c r="I234" s="60">
        <v>2008</v>
      </c>
      <c r="J234" s="60">
        <f t="shared" si="11"/>
        <v>3</v>
      </c>
      <c r="K234" s="61" t="s">
        <v>714</v>
      </c>
      <c r="L234" s="62" t="s">
        <v>451</v>
      </c>
      <c r="M234" s="61"/>
      <c r="N234" s="62"/>
      <c r="O234" s="61"/>
      <c r="P234" s="62"/>
      <c r="Q234" s="61"/>
      <c r="R234" s="62"/>
      <c r="S234" s="63" t="s">
        <v>633</v>
      </c>
      <c r="T234" s="64" t="s">
        <v>340</v>
      </c>
      <c r="U234" s="65" t="s">
        <v>593</v>
      </c>
      <c r="V234" s="66"/>
      <c r="W234" s="67">
        <v>1</v>
      </c>
      <c r="X234" s="67">
        <v>12</v>
      </c>
      <c r="Y234" s="67"/>
      <c r="Z234" s="68" t="s">
        <v>574</v>
      </c>
      <c r="AA234" s="68">
        <v>25</v>
      </c>
      <c r="AB234" s="68" t="s">
        <v>1334</v>
      </c>
      <c r="AC234" s="68" t="s">
        <v>12</v>
      </c>
      <c r="AD234" s="68" t="s">
        <v>13</v>
      </c>
      <c r="AE234" s="68"/>
      <c r="AF234" s="68"/>
      <c r="AG234" s="69">
        <v>38734</v>
      </c>
      <c r="AH234" s="69"/>
      <c r="AI234" s="194"/>
      <c r="AJ234" s="165"/>
    </row>
    <row r="235" spans="1:36" ht="60">
      <c r="A235" s="129">
        <f t="shared" si="12"/>
        <v>230</v>
      </c>
      <c r="B235" s="77" t="s">
        <v>594</v>
      </c>
      <c r="C235" s="71" t="s">
        <v>595</v>
      </c>
      <c r="D235" s="72" t="s">
        <v>449</v>
      </c>
      <c r="E235" s="58" t="s">
        <v>6</v>
      </c>
      <c r="F235" s="73" t="s">
        <v>32</v>
      </c>
      <c r="G235" s="73" t="s">
        <v>32</v>
      </c>
      <c r="H235" s="60">
        <v>2006</v>
      </c>
      <c r="I235" s="60">
        <v>2010</v>
      </c>
      <c r="J235" s="60">
        <f t="shared" si="11"/>
        <v>5</v>
      </c>
      <c r="K235" s="61" t="s">
        <v>709</v>
      </c>
      <c r="L235" s="62" t="s">
        <v>586</v>
      </c>
      <c r="M235" s="61"/>
      <c r="N235" s="62"/>
      <c r="O235" s="61"/>
      <c r="P235" s="62"/>
      <c r="Q235" s="61"/>
      <c r="R235" s="62"/>
      <c r="S235" s="63" t="s">
        <v>30</v>
      </c>
      <c r="T235" s="64"/>
      <c r="U235" s="65" t="s">
        <v>10</v>
      </c>
      <c r="V235" s="66" t="s">
        <v>1333</v>
      </c>
      <c r="W235" s="67">
        <v>1</v>
      </c>
      <c r="X235" s="67">
        <v>10000</v>
      </c>
      <c r="Y235" s="67"/>
      <c r="Z235" s="68" t="s">
        <v>574</v>
      </c>
      <c r="AA235" s="68">
        <v>10</v>
      </c>
      <c r="AB235" s="68" t="s">
        <v>453</v>
      </c>
      <c r="AC235" s="68" t="s">
        <v>13</v>
      </c>
      <c r="AD235" s="68"/>
      <c r="AE235" s="68"/>
      <c r="AF235" s="68"/>
      <c r="AG235" s="69">
        <v>38733</v>
      </c>
      <c r="AH235" s="69"/>
      <c r="AI235" s="194"/>
      <c r="AJ235" s="165"/>
    </row>
    <row r="236" spans="1:36" ht="67.5">
      <c r="A236" s="129">
        <f t="shared" si="12"/>
        <v>231</v>
      </c>
      <c r="B236" s="79" t="s">
        <v>33</v>
      </c>
      <c r="C236" s="71" t="s">
        <v>570</v>
      </c>
      <c r="D236" s="72" t="s">
        <v>26</v>
      </c>
      <c r="E236" s="58" t="s">
        <v>1330</v>
      </c>
      <c r="F236" s="73" t="s">
        <v>34</v>
      </c>
      <c r="G236" s="73" t="s">
        <v>188</v>
      </c>
      <c r="H236" s="60">
        <v>2006</v>
      </c>
      <c r="I236" s="60">
        <v>2010</v>
      </c>
      <c r="J236" s="60">
        <f t="shared" si="11"/>
        <v>5</v>
      </c>
      <c r="K236" s="61" t="s">
        <v>710</v>
      </c>
      <c r="L236" s="62" t="s">
        <v>569</v>
      </c>
      <c r="M236" s="61"/>
      <c r="N236" s="62"/>
      <c r="O236" s="61"/>
      <c r="P236" s="62"/>
      <c r="Q236" s="61"/>
      <c r="R236" s="62"/>
      <c r="S236" s="63"/>
      <c r="T236" s="64"/>
      <c r="U236" s="65" t="s">
        <v>10</v>
      </c>
      <c r="V236" s="66" t="s">
        <v>1115</v>
      </c>
      <c r="W236" s="67">
        <v>6</v>
      </c>
      <c r="X236" s="67">
        <v>5000</v>
      </c>
      <c r="Y236" s="67"/>
      <c r="Z236" s="68" t="s">
        <v>574</v>
      </c>
      <c r="AA236" s="68">
        <v>200</v>
      </c>
      <c r="AB236" s="68" t="s">
        <v>1334</v>
      </c>
      <c r="AC236" s="68" t="s">
        <v>12</v>
      </c>
      <c r="AD236" s="68" t="s">
        <v>13</v>
      </c>
      <c r="AE236" s="68"/>
      <c r="AF236" s="68"/>
      <c r="AG236" s="69">
        <v>38733</v>
      </c>
      <c r="AH236" s="69"/>
      <c r="AI236" s="194" t="s">
        <v>696</v>
      </c>
      <c r="AJ236" s="165" t="s">
        <v>254</v>
      </c>
    </row>
    <row r="237" spans="1:36" ht="78.75">
      <c r="A237" s="129">
        <f t="shared" si="12"/>
        <v>232</v>
      </c>
      <c r="B237" s="77" t="s">
        <v>35</v>
      </c>
      <c r="C237" s="71" t="s">
        <v>1560</v>
      </c>
      <c r="D237" s="72" t="s">
        <v>26</v>
      </c>
      <c r="E237" s="58" t="s">
        <v>1330</v>
      </c>
      <c r="F237" s="73" t="s">
        <v>1561</v>
      </c>
      <c r="G237" s="73" t="s">
        <v>188</v>
      </c>
      <c r="H237" s="60">
        <v>2006</v>
      </c>
      <c r="I237" s="60">
        <v>2010</v>
      </c>
      <c r="J237" s="60">
        <f t="shared" si="11"/>
        <v>5</v>
      </c>
      <c r="K237" s="61" t="s">
        <v>710</v>
      </c>
      <c r="L237" s="62" t="s">
        <v>569</v>
      </c>
      <c r="M237" s="61" t="s">
        <v>711</v>
      </c>
      <c r="N237" s="62" t="s">
        <v>588</v>
      </c>
      <c r="O237" s="61"/>
      <c r="P237" s="62"/>
      <c r="Q237" s="61"/>
      <c r="R237" s="62"/>
      <c r="S237" s="63"/>
      <c r="T237" s="64"/>
      <c r="U237" s="65" t="s">
        <v>10</v>
      </c>
      <c r="V237" s="66" t="s">
        <v>1562</v>
      </c>
      <c r="W237" s="67">
        <v>4</v>
      </c>
      <c r="X237" s="67">
        <v>5000</v>
      </c>
      <c r="Y237" s="67"/>
      <c r="Z237" s="68" t="s">
        <v>574</v>
      </c>
      <c r="AA237" s="68">
        <v>200</v>
      </c>
      <c r="AB237" s="68" t="s">
        <v>1334</v>
      </c>
      <c r="AC237" s="68" t="s">
        <v>12</v>
      </c>
      <c r="AD237" s="68" t="s">
        <v>13</v>
      </c>
      <c r="AE237" s="68"/>
      <c r="AF237" s="68"/>
      <c r="AG237" s="69">
        <v>38733</v>
      </c>
      <c r="AH237" s="69"/>
      <c r="AI237" s="194" t="s">
        <v>696</v>
      </c>
      <c r="AJ237" s="165" t="s">
        <v>252</v>
      </c>
    </row>
    <row r="238" spans="1:36" ht="78.75">
      <c r="A238" s="129">
        <f t="shared" si="12"/>
        <v>233</v>
      </c>
      <c r="B238" s="77" t="s">
        <v>1563</v>
      </c>
      <c r="C238" s="71" t="s">
        <v>735</v>
      </c>
      <c r="D238" s="72" t="s">
        <v>26</v>
      </c>
      <c r="E238" s="58" t="s">
        <v>1330</v>
      </c>
      <c r="F238" s="73" t="s">
        <v>1561</v>
      </c>
      <c r="G238" s="73" t="s">
        <v>188</v>
      </c>
      <c r="H238" s="60">
        <v>2006</v>
      </c>
      <c r="I238" s="60">
        <v>2010</v>
      </c>
      <c r="J238" s="60">
        <f t="shared" si="11"/>
        <v>5</v>
      </c>
      <c r="K238" s="61" t="s">
        <v>710</v>
      </c>
      <c r="L238" s="62" t="s">
        <v>569</v>
      </c>
      <c r="M238" s="61" t="s">
        <v>711</v>
      </c>
      <c r="N238" s="62" t="s">
        <v>588</v>
      </c>
      <c r="O238" s="61" t="s">
        <v>711</v>
      </c>
      <c r="P238" s="62" t="s">
        <v>1332</v>
      </c>
      <c r="Q238" s="61"/>
      <c r="R238" s="62"/>
      <c r="S238" s="63"/>
      <c r="T238" s="64"/>
      <c r="U238" s="65" t="s">
        <v>10</v>
      </c>
      <c r="V238" s="66" t="s">
        <v>1562</v>
      </c>
      <c r="W238" s="67" t="s">
        <v>263</v>
      </c>
      <c r="X238" s="67">
        <v>5000</v>
      </c>
      <c r="Y238" s="67"/>
      <c r="Z238" s="68" t="s">
        <v>574</v>
      </c>
      <c r="AA238" s="68">
        <v>200</v>
      </c>
      <c r="AB238" s="68" t="s">
        <v>1334</v>
      </c>
      <c r="AC238" s="68" t="s">
        <v>12</v>
      </c>
      <c r="AD238" s="68" t="s">
        <v>13</v>
      </c>
      <c r="AE238" s="68"/>
      <c r="AF238" s="68"/>
      <c r="AG238" s="69">
        <v>38733</v>
      </c>
      <c r="AH238" s="69"/>
      <c r="AI238" s="194" t="s">
        <v>696</v>
      </c>
      <c r="AJ238" s="165" t="s">
        <v>252</v>
      </c>
    </row>
    <row r="239" spans="1:36" ht="67.5">
      <c r="A239" s="129">
        <f t="shared" si="12"/>
        <v>234</v>
      </c>
      <c r="B239" s="77" t="s">
        <v>736</v>
      </c>
      <c r="C239" s="71" t="s">
        <v>737</v>
      </c>
      <c r="D239" s="72" t="s">
        <v>26</v>
      </c>
      <c r="E239" s="58" t="s">
        <v>1330</v>
      </c>
      <c r="F239" s="73" t="s">
        <v>1561</v>
      </c>
      <c r="G239" s="73" t="s">
        <v>188</v>
      </c>
      <c r="H239" s="60">
        <v>2006</v>
      </c>
      <c r="I239" s="60">
        <v>2010</v>
      </c>
      <c r="J239" s="60">
        <f t="shared" si="11"/>
        <v>5</v>
      </c>
      <c r="K239" s="61" t="s">
        <v>710</v>
      </c>
      <c r="L239" s="62" t="s">
        <v>569</v>
      </c>
      <c r="M239" s="61" t="s">
        <v>711</v>
      </c>
      <c r="N239" s="62" t="s">
        <v>1332</v>
      </c>
      <c r="O239" s="61"/>
      <c r="P239" s="62"/>
      <c r="Q239" s="61"/>
      <c r="R239" s="62"/>
      <c r="S239" s="63"/>
      <c r="T239" s="64"/>
      <c r="U239" s="65" t="s">
        <v>10</v>
      </c>
      <c r="V239" s="66" t="s">
        <v>1115</v>
      </c>
      <c r="W239" s="67">
        <v>6</v>
      </c>
      <c r="X239" s="67">
        <v>5000</v>
      </c>
      <c r="Y239" s="67"/>
      <c r="Z239" s="68" t="s">
        <v>9</v>
      </c>
      <c r="AA239" s="68"/>
      <c r="AB239" s="68"/>
      <c r="AC239" s="68"/>
      <c r="AD239" s="68"/>
      <c r="AE239" s="68"/>
      <c r="AF239" s="68"/>
      <c r="AG239" s="69">
        <v>38733</v>
      </c>
      <c r="AH239" s="69"/>
      <c r="AI239" s="194" t="s">
        <v>696</v>
      </c>
      <c r="AJ239" s="165" t="s">
        <v>254</v>
      </c>
    </row>
    <row r="240" spans="1:36" ht="51">
      <c r="A240" s="129">
        <f t="shared" si="12"/>
        <v>235</v>
      </c>
      <c r="B240" s="79" t="s">
        <v>738</v>
      </c>
      <c r="C240" s="71" t="s">
        <v>739</v>
      </c>
      <c r="D240" s="72" t="s">
        <v>26</v>
      </c>
      <c r="E240" s="58" t="s">
        <v>1330</v>
      </c>
      <c r="F240" s="73" t="s">
        <v>873</v>
      </c>
      <c r="G240" s="73" t="s">
        <v>189</v>
      </c>
      <c r="H240" s="60">
        <v>2006</v>
      </c>
      <c r="I240" s="60">
        <v>2009</v>
      </c>
      <c r="J240" s="60">
        <f t="shared" si="11"/>
        <v>4</v>
      </c>
      <c r="K240" s="61" t="s">
        <v>711</v>
      </c>
      <c r="L240" s="62" t="s">
        <v>1332</v>
      </c>
      <c r="M240" s="61" t="s">
        <v>710</v>
      </c>
      <c r="N240" s="62" t="s">
        <v>663</v>
      </c>
      <c r="O240" s="61"/>
      <c r="P240" s="62"/>
      <c r="Q240" s="61"/>
      <c r="R240" s="62"/>
      <c r="S240" s="63"/>
      <c r="T240" s="64"/>
      <c r="U240" s="65" t="s">
        <v>22</v>
      </c>
      <c r="V240" s="66"/>
      <c r="W240" s="67">
        <v>12</v>
      </c>
      <c r="X240" s="67">
        <v>5000</v>
      </c>
      <c r="Y240" s="67"/>
      <c r="Z240" s="68" t="s">
        <v>574</v>
      </c>
      <c r="AA240" s="68">
        <v>200</v>
      </c>
      <c r="AB240" s="68" t="s">
        <v>1334</v>
      </c>
      <c r="AC240" s="68" t="s">
        <v>12</v>
      </c>
      <c r="AD240" s="68" t="s">
        <v>13</v>
      </c>
      <c r="AE240" s="68"/>
      <c r="AF240" s="68"/>
      <c r="AG240" s="69">
        <v>38733</v>
      </c>
      <c r="AH240" s="69"/>
      <c r="AI240" s="194" t="s">
        <v>696</v>
      </c>
      <c r="AJ240" s="165" t="s">
        <v>254</v>
      </c>
    </row>
    <row r="241" spans="1:36" ht="38.25">
      <c r="A241" s="129">
        <f t="shared" si="12"/>
        <v>236</v>
      </c>
      <c r="B241" s="77" t="s">
        <v>874</v>
      </c>
      <c r="C241" s="71" t="s">
        <v>182</v>
      </c>
      <c r="D241" s="72" t="s">
        <v>26</v>
      </c>
      <c r="E241" s="58" t="s">
        <v>1330</v>
      </c>
      <c r="F241" s="73" t="s">
        <v>873</v>
      </c>
      <c r="G241" s="73" t="s">
        <v>189</v>
      </c>
      <c r="H241" s="60">
        <v>2006</v>
      </c>
      <c r="I241" s="60">
        <v>2009</v>
      </c>
      <c r="J241" s="60">
        <f t="shared" si="11"/>
        <v>4</v>
      </c>
      <c r="K241" s="61" t="s">
        <v>710</v>
      </c>
      <c r="L241" s="62" t="s">
        <v>569</v>
      </c>
      <c r="M241" s="61"/>
      <c r="N241" s="62"/>
      <c r="O241" s="61"/>
      <c r="P241" s="62"/>
      <c r="Q241" s="61"/>
      <c r="R241" s="62"/>
      <c r="S241" s="63"/>
      <c r="T241" s="64"/>
      <c r="U241" s="65" t="s">
        <v>22</v>
      </c>
      <c r="V241" s="66"/>
      <c r="W241" s="67">
        <v>12</v>
      </c>
      <c r="X241" s="67">
        <v>5000</v>
      </c>
      <c r="Y241" s="67"/>
      <c r="Z241" s="68" t="s">
        <v>574</v>
      </c>
      <c r="AA241" s="68">
        <v>200</v>
      </c>
      <c r="AB241" s="68" t="s">
        <v>1334</v>
      </c>
      <c r="AC241" s="68" t="s">
        <v>12</v>
      </c>
      <c r="AD241" s="68" t="s">
        <v>13</v>
      </c>
      <c r="AE241" s="68"/>
      <c r="AF241" s="68"/>
      <c r="AG241" s="69">
        <v>38733</v>
      </c>
      <c r="AH241" s="69"/>
      <c r="AI241" s="194" t="s">
        <v>696</v>
      </c>
      <c r="AJ241" s="165" t="s">
        <v>254</v>
      </c>
    </row>
    <row r="242" spans="1:36" ht="51">
      <c r="A242" s="129">
        <f t="shared" si="12"/>
        <v>237</v>
      </c>
      <c r="B242" s="79" t="s">
        <v>183</v>
      </c>
      <c r="C242" s="71" t="s">
        <v>184</v>
      </c>
      <c r="D242" s="72" t="s">
        <v>26</v>
      </c>
      <c r="E242" s="58" t="s">
        <v>1330</v>
      </c>
      <c r="F242" s="73" t="s">
        <v>873</v>
      </c>
      <c r="G242" s="73" t="s">
        <v>189</v>
      </c>
      <c r="H242" s="60">
        <v>2006</v>
      </c>
      <c r="I242" s="60">
        <v>2009</v>
      </c>
      <c r="J242" s="60">
        <f>IF(I242&lt;&gt;"",I242-H242+1,"")</f>
        <v>4</v>
      </c>
      <c r="K242" s="61" t="s">
        <v>711</v>
      </c>
      <c r="L242" s="62" t="s">
        <v>1332</v>
      </c>
      <c r="M242" s="61" t="s">
        <v>710</v>
      </c>
      <c r="N242" s="62" t="s">
        <v>663</v>
      </c>
      <c r="O242" s="61"/>
      <c r="P242" s="62"/>
      <c r="Q242" s="61"/>
      <c r="R242" s="62"/>
      <c r="S242" s="63"/>
      <c r="T242" s="64"/>
      <c r="U242" s="65" t="s">
        <v>22</v>
      </c>
      <c r="V242" s="66"/>
      <c r="W242" s="67">
        <v>12</v>
      </c>
      <c r="X242" s="67">
        <v>5000</v>
      </c>
      <c r="Y242" s="67"/>
      <c r="Z242" s="68" t="s">
        <v>574</v>
      </c>
      <c r="AA242" s="68">
        <v>200</v>
      </c>
      <c r="AB242" s="68" t="s">
        <v>1334</v>
      </c>
      <c r="AC242" s="68" t="s">
        <v>12</v>
      </c>
      <c r="AD242" s="68" t="s">
        <v>13</v>
      </c>
      <c r="AE242" s="68"/>
      <c r="AF242" s="68"/>
      <c r="AG242" s="69">
        <v>38733</v>
      </c>
      <c r="AH242" s="69"/>
      <c r="AI242" s="194" t="s">
        <v>696</v>
      </c>
      <c r="AJ242" s="165" t="s">
        <v>254</v>
      </c>
    </row>
    <row r="243" spans="1:36" ht="51">
      <c r="A243" s="129">
        <f t="shared" si="12"/>
        <v>238</v>
      </c>
      <c r="B243" s="79" t="s">
        <v>185</v>
      </c>
      <c r="C243" s="71" t="s">
        <v>186</v>
      </c>
      <c r="D243" s="72" t="s">
        <v>26</v>
      </c>
      <c r="E243" s="58" t="s">
        <v>1330</v>
      </c>
      <c r="F243" s="73" t="s">
        <v>873</v>
      </c>
      <c r="G243" s="73" t="s">
        <v>189</v>
      </c>
      <c r="H243" s="60">
        <v>2006</v>
      </c>
      <c r="I243" s="60">
        <v>2009</v>
      </c>
      <c r="J243" s="60">
        <f>IF(I243&lt;&gt;"",I243-H243+1,"")</f>
        <v>4</v>
      </c>
      <c r="K243" s="61" t="s">
        <v>711</v>
      </c>
      <c r="L243" s="62" t="s">
        <v>1332</v>
      </c>
      <c r="M243" s="61" t="s">
        <v>710</v>
      </c>
      <c r="N243" s="62" t="s">
        <v>663</v>
      </c>
      <c r="O243" s="61"/>
      <c r="P243" s="62"/>
      <c r="Q243" s="61"/>
      <c r="R243" s="62"/>
      <c r="S243" s="63"/>
      <c r="T243" s="64"/>
      <c r="U243" s="65" t="s">
        <v>22</v>
      </c>
      <c r="V243" s="66"/>
      <c r="W243" s="67">
        <v>12</v>
      </c>
      <c r="X243" s="67">
        <v>5000</v>
      </c>
      <c r="Y243" s="67"/>
      <c r="Z243" s="68" t="s">
        <v>574</v>
      </c>
      <c r="AA243" s="68">
        <v>200</v>
      </c>
      <c r="AB243" s="68" t="s">
        <v>1334</v>
      </c>
      <c r="AC243" s="68" t="s">
        <v>12</v>
      </c>
      <c r="AD243" s="68" t="s">
        <v>13</v>
      </c>
      <c r="AE243" s="68"/>
      <c r="AF243" s="68"/>
      <c r="AG243" s="69">
        <v>38733</v>
      </c>
      <c r="AH243" s="69"/>
      <c r="AI243" s="194" t="s">
        <v>696</v>
      </c>
      <c r="AJ243" s="165" t="s">
        <v>254</v>
      </c>
    </row>
    <row r="244" spans="1:36" ht="51">
      <c r="A244" s="129">
        <f t="shared" si="12"/>
        <v>239</v>
      </c>
      <c r="B244" s="77" t="s">
        <v>1567</v>
      </c>
      <c r="C244" s="71" t="s">
        <v>1568</v>
      </c>
      <c r="D244" s="72" t="s">
        <v>26</v>
      </c>
      <c r="E244" s="58" t="s">
        <v>1330</v>
      </c>
      <c r="F244" s="73" t="s">
        <v>873</v>
      </c>
      <c r="G244" s="73" t="s">
        <v>189</v>
      </c>
      <c r="H244" s="60">
        <v>2006</v>
      </c>
      <c r="I244" s="60">
        <v>2009</v>
      </c>
      <c r="J244" s="60">
        <f>IF(I244&lt;&gt;"",I244-H244+1,"")</f>
        <v>4</v>
      </c>
      <c r="K244" s="61" t="s">
        <v>711</v>
      </c>
      <c r="L244" s="62" t="s">
        <v>1332</v>
      </c>
      <c r="M244" s="61" t="s">
        <v>711</v>
      </c>
      <c r="N244" s="62" t="s">
        <v>588</v>
      </c>
      <c r="O244" s="61" t="s">
        <v>710</v>
      </c>
      <c r="P244" s="62" t="s">
        <v>663</v>
      </c>
      <c r="Q244" s="61"/>
      <c r="R244" s="62"/>
      <c r="S244" s="63"/>
      <c r="T244" s="64"/>
      <c r="U244" s="65" t="s">
        <v>22</v>
      </c>
      <c r="V244" s="66"/>
      <c r="W244" s="67">
        <v>12</v>
      </c>
      <c r="X244" s="67">
        <v>5000</v>
      </c>
      <c r="Y244" s="67"/>
      <c r="Z244" s="68" t="s">
        <v>574</v>
      </c>
      <c r="AA244" s="68">
        <v>200</v>
      </c>
      <c r="AB244" s="68" t="s">
        <v>1334</v>
      </c>
      <c r="AC244" s="68" t="s">
        <v>12</v>
      </c>
      <c r="AD244" s="68" t="s">
        <v>13</v>
      </c>
      <c r="AE244" s="68"/>
      <c r="AF244" s="68"/>
      <c r="AG244" s="69">
        <v>38733</v>
      </c>
      <c r="AH244" s="69"/>
      <c r="AI244" s="194" t="s">
        <v>696</v>
      </c>
      <c r="AJ244" s="165" t="s">
        <v>254</v>
      </c>
    </row>
    <row r="245" spans="1:36" ht="51">
      <c r="A245" s="129">
        <f t="shared" si="12"/>
        <v>240</v>
      </c>
      <c r="B245" s="77" t="s">
        <v>1569</v>
      </c>
      <c r="C245" s="71" t="s">
        <v>1570</v>
      </c>
      <c r="D245" s="72" t="s">
        <v>26</v>
      </c>
      <c r="E245" s="58" t="s">
        <v>1330</v>
      </c>
      <c r="F245" s="73" t="s">
        <v>873</v>
      </c>
      <c r="G245" s="73" t="s">
        <v>189</v>
      </c>
      <c r="H245" s="60">
        <v>2006</v>
      </c>
      <c r="I245" s="60">
        <v>2009</v>
      </c>
      <c r="J245" s="60">
        <f>IF(I245&lt;&gt;"",I245-H245+1,"")</f>
        <v>4</v>
      </c>
      <c r="K245" s="61" t="s">
        <v>711</v>
      </c>
      <c r="L245" s="62" t="s">
        <v>588</v>
      </c>
      <c r="M245" s="61" t="s">
        <v>710</v>
      </c>
      <c r="N245" s="62" t="s">
        <v>663</v>
      </c>
      <c r="O245" s="61" t="s">
        <v>710</v>
      </c>
      <c r="P245" s="62" t="s">
        <v>569</v>
      </c>
      <c r="Q245" s="61"/>
      <c r="R245" s="62"/>
      <c r="S245" s="63"/>
      <c r="T245" s="64"/>
      <c r="U245" s="65" t="s">
        <v>22</v>
      </c>
      <c r="V245" s="66"/>
      <c r="W245" s="67">
        <v>12</v>
      </c>
      <c r="X245" s="67">
        <v>5000</v>
      </c>
      <c r="Y245" s="67"/>
      <c r="Z245" s="68" t="s">
        <v>574</v>
      </c>
      <c r="AA245" s="68">
        <v>200</v>
      </c>
      <c r="AB245" s="68" t="s">
        <v>1334</v>
      </c>
      <c r="AC245" s="68" t="s">
        <v>12</v>
      </c>
      <c r="AD245" s="68" t="s">
        <v>13</v>
      </c>
      <c r="AE245" s="68"/>
      <c r="AF245" s="68"/>
      <c r="AG245" s="69">
        <v>38733</v>
      </c>
      <c r="AH245" s="69"/>
      <c r="AI245" s="194" t="s">
        <v>696</v>
      </c>
      <c r="AJ245" s="165" t="s">
        <v>254</v>
      </c>
    </row>
    <row r="246" spans="1:36" ht="56.25">
      <c r="A246" s="129">
        <f t="shared" si="12"/>
        <v>241</v>
      </c>
      <c r="B246" s="79" t="s">
        <v>1571</v>
      </c>
      <c r="C246" s="71" t="s">
        <v>1572</v>
      </c>
      <c r="D246" s="72" t="s">
        <v>26</v>
      </c>
      <c r="E246" s="58" t="s">
        <v>1330</v>
      </c>
      <c r="F246" s="73" t="s">
        <v>873</v>
      </c>
      <c r="G246" s="73" t="s">
        <v>189</v>
      </c>
      <c r="H246" s="60">
        <v>2005</v>
      </c>
      <c r="I246" s="60">
        <v>2009</v>
      </c>
      <c r="J246" s="60">
        <f t="shared" si="11"/>
        <v>5</v>
      </c>
      <c r="K246" s="61" t="s">
        <v>711</v>
      </c>
      <c r="L246" s="62" t="s">
        <v>588</v>
      </c>
      <c r="M246" s="61" t="s">
        <v>711</v>
      </c>
      <c r="N246" s="62" t="s">
        <v>1332</v>
      </c>
      <c r="O246" s="61" t="s">
        <v>710</v>
      </c>
      <c r="P246" s="62" t="s">
        <v>663</v>
      </c>
      <c r="Q246" s="61" t="s">
        <v>710</v>
      </c>
      <c r="R246" s="62" t="s">
        <v>569</v>
      </c>
      <c r="S246" s="63"/>
      <c r="T246" s="64"/>
      <c r="U246" s="65" t="s">
        <v>22</v>
      </c>
      <c r="V246" s="66"/>
      <c r="W246" s="67">
        <v>12</v>
      </c>
      <c r="X246" s="67">
        <v>5000</v>
      </c>
      <c r="Y246" s="67"/>
      <c r="Z246" s="68" t="s">
        <v>574</v>
      </c>
      <c r="AA246" s="68">
        <v>200</v>
      </c>
      <c r="AB246" s="68" t="s">
        <v>1334</v>
      </c>
      <c r="AC246" s="68" t="s">
        <v>12</v>
      </c>
      <c r="AD246" s="68" t="s">
        <v>13</v>
      </c>
      <c r="AE246" s="68"/>
      <c r="AF246" s="68"/>
      <c r="AG246" s="69">
        <v>38733</v>
      </c>
      <c r="AH246" s="69"/>
      <c r="AI246" s="194" t="s">
        <v>696</v>
      </c>
      <c r="AJ246" s="165" t="s">
        <v>254</v>
      </c>
    </row>
    <row r="247" spans="1:36" ht="60">
      <c r="A247" s="129">
        <f t="shared" si="12"/>
        <v>242</v>
      </c>
      <c r="B247" s="77" t="s">
        <v>1573</v>
      </c>
      <c r="C247" s="71" t="s">
        <v>751</v>
      </c>
      <c r="D247" s="72" t="s">
        <v>26</v>
      </c>
      <c r="E247" s="58" t="s">
        <v>1330</v>
      </c>
      <c r="F247" s="73" t="s">
        <v>1272</v>
      </c>
      <c r="G247" s="73" t="s">
        <v>194</v>
      </c>
      <c r="H247" s="60">
        <v>2006</v>
      </c>
      <c r="I247" s="60">
        <v>2008</v>
      </c>
      <c r="J247" s="60">
        <f t="shared" si="11"/>
        <v>3</v>
      </c>
      <c r="K247" s="61" t="s">
        <v>710</v>
      </c>
      <c r="L247" s="62" t="s">
        <v>569</v>
      </c>
      <c r="M247" s="61"/>
      <c r="N247" s="62"/>
      <c r="O247" s="61"/>
      <c r="P247" s="62"/>
      <c r="Q247" s="61"/>
      <c r="R247" s="62"/>
      <c r="S247" s="63"/>
      <c r="T247" s="64"/>
      <c r="U247" s="65" t="s">
        <v>22</v>
      </c>
      <c r="V247" s="66"/>
      <c r="W247" s="67">
        <v>5</v>
      </c>
      <c r="X247" s="67">
        <v>1000</v>
      </c>
      <c r="Y247" s="67"/>
      <c r="Z247" s="68" t="s">
        <v>574</v>
      </c>
      <c r="AA247" s="68">
        <v>200</v>
      </c>
      <c r="AB247" s="68" t="s">
        <v>12</v>
      </c>
      <c r="AC247" s="68" t="s">
        <v>13</v>
      </c>
      <c r="AD247" s="68"/>
      <c r="AE247" s="68"/>
      <c r="AF247" s="68"/>
      <c r="AG247" s="69">
        <v>38733</v>
      </c>
      <c r="AH247" s="69"/>
      <c r="AI247" s="194" t="s">
        <v>696</v>
      </c>
      <c r="AJ247" s="165" t="s">
        <v>254</v>
      </c>
    </row>
    <row r="248" spans="1:36" ht="56.25">
      <c r="A248" s="129">
        <f t="shared" si="12"/>
        <v>243</v>
      </c>
      <c r="B248" s="77" t="s">
        <v>1273</v>
      </c>
      <c r="C248" s="71" t="s">
        <v>1274</v>
      </c>
      <c r="D248" s="72" t="s">
        <v>26</v>
      </c>
      <c r="E248" s="58" t="s">
        <v>1330</v>
      </c>
      <c r="F248" s="73" t="s">
        <v>148</v>
      </c>
      <c r="G248" s="73" t="s">
        <v>821</v>
      </c>
      <c r="H248" s="60">
        <v>2006</v>
      </c>
      <c r="I248" s="60">
        <v>2009</v>
      </c>
      <c r="J248" s="60">
        <f t="shared" si="11"/>
        <v>4</v>
      </c>
      <c r="K248" s="61" t="s">
        <v>707</v>
      </c>
      <c r="L248" s="62" t="s">
        <v>343</v>
      </c>
      <c r="M248" s="61"/>
      <c r="N248" s="62"/>
      <c r="O248" s="61"/>
      <c r="P248" s="62"/>
      <c r="Q248" s="61"/>
      <c r="R248" s="62"/>
      <c r="S248" s="63" t="s">
        <v>30</v>
      </c>
      <c r="T248" s="64" t="s">
        <v>633</v>
      </c>
      <c r="U248" s="65" t="s">
        <v>10</v>
      </c>
      <c r="V248" s="66" t="s">
        <v>103</v>
      </c>
      <c r="W248" s="67">
        <v>12</v>
      </c>
      <c r="X248" s="67">
        <v>5000</v>
      </c>
      <c r="Y248" s="67"/>
      <c r="Z248" s="68" t="s">
        <v>1255</v>
      </c>
      <c r="AA248" s="68"/>
      <c r="AB248" s="68" t="s">
        <v>12</v>
      </c>
      <c r="AC248" s="68" t="s">
        <v>13</v>
      </c>
      <c r="AD248" s="68"/>
      <c r="AE248" s="68"/>
      <c r="AF248" s="68"/>
      <c r="AG248" s="69">
        <v>38733</v>
      </c>
      <c r="AH248" s="69"/>
      <c r="AI248" s="194" t="s">
        <v>696</v>
      </c>
      <c r="AJ248" s="165" t="s">
        <v>254</v>
      </c>
    </row>
    <row r="249" spans="1:36" ht="51">
      <c r="A249" s="129">
        <f t="shared" si="12"/>
        <v>244</v>
      </c>
      <c r="B249" s="77" t="s">
        <v>1275</v>
      </c>
      <c r="C249" s="71" t="s">
        <v>1276</v>
      </c>
      <c r="D249" s="72" t="s">
        <v>26</v>
      </c>
      <c r="E249" s="58" t="s">
        <v>749</v>
      </c>
      <c r="F249" s="73" t="s">
        <v>1277</v>
      </c>
      <c r="G249" s="73" t="s">
        <v>750</v>
      </c>
      <c r="H249" s="60">
        <v>2006</v>
      </c>
      <c r="I249" s="60">
        <v>2008</v>
      </c>
      <c r="J249" s="60">
        <f t="shared" si="11"/>
        <v>3</v>
      </c>
      <c r="K249" s="61" t="s">
        <v>19</v>
      </c>
      <c r="L249" s="62" t="s">
        <v>566</v>
      </c>
      <c r="M249" s="61"/>
      <c r="N249" s="62"/>
      <c r="O249" s="61"/>
      <c r="P249" s="62"/>
      <c r="Q249" s="61"/>
      <c r="R249" s="62"/>
      <c r="S249" s="63" t="s">
        <v>1538</v>
      </c>
      <c r="T249" s="64"/>
      <c r="U249" s="65" t="s">
        <v>10</v>
      </c>
      <c r="V249" s="66" t="s">
        <v>1562</v>
      </c>
      <c r="W249" s="67">
        <v>1</v>
      </c>
      <c r="X249" s="67">
        <v>2000</v>
      </c>
      <c r="Y249" s="67">
        <v>4800</v>
      </c>
      <c r="Z249" s="68" t="s">
        <v>446</v>
      </c>
      <c r="AA249" s="68"/>
      <c r="AB249" s="68"/>
      <c r="AC249" s="68"/>
      <c r="AD249" s="68"/>
      <c r="AE249" s="68"/>
      <c r="AF249" s="68"/>
      <c r="AG249" s="69">
        <v>38733</v>
      </c>
      <c r="AH249" s="69"/>
      <c r="AI249" s="194" t="s">
        <v>695</v>
      </c>
      <c r="AJ249" s="165" t="s">
        <v>254</v>
      </c>
    </row>
    <row r="250" spans="1:36" ht="38.25">
      <c r="A250" s="129">
        <f t="shared" si="12"/>
        <v>245</v>
      </c>
      <c r="B250" s="79" t="s">
        <v>1278</v>
      </c>
      <c r="C250" s="71" t="s">
        <v>1279</v>
      </c>
      <c r="D250" s="72" t="s">
        <v>1184</v>
      </c>
      <c r="E250" s="58" t="s">
        <v>1330</v>
      </c>
      <c r="F250" s="73" t="s">
        <v>262</v>
      </c>
      <c r="G250" s="73" t="s">
        <v>188</v>
      </c>
      <c r="H250" s="60">
        <v>2006</v>
      </c>
      <c r="I250" s="60">
        <v>2010</v>
      </c>
      <c r="J250" s="60">
        <f t="shared" si="11"/>
        <v>5</v>
      </c>
      <c r="K250" s="61" t="s">
        <v>710</v>
      </c>
      <c r="L250" s="62" t="s">
        <v>569</v>
      </c>
      <c r="M250" s="61"/>
      <c r="N250" s="62"/>
      <c r="O250" s="61"/>
      <c r="P250" s="62"/>
      <c r="Q250" s="61"/>
      <c r="R250" s="62"/>
      <c r="S250" s="63"/>
      <c r="T250" s="64"/>
      <c r="U250" s="65" t="s">
        <v>10</v>
      </c>
      <c r="V250" s="66"/>
      <c r="W250" s="67">
        <v>4</v>
      </c>
      <c r="X250" s="67">
        <v>20000</v>
      </c>
      <c r="Y250" s="67"/>
      <c r="Z250" s="68" t="s">
        <v>9</v>
      </c>
      <c r="AA250" s="68"/>
      <c r="AB250" s="68"/>
      <c r="AC250" s="68"/>
      <c r="AD250" s="68"/>
      <c r="AE250" s="68"/>
      <c r="AF250" s="68"/>
      <c r="AG250" s="69">
        <v>38733</v>
      </c>
      <c r="AH250" s="69"/>
      <c r="AI250" s="194" t="s">
        <v>940</v>
      </c>
      <c r="AJ250" s="165" t="s">
        <v>254</v>
      </c>
    </row>
    <row r="251" spans="1:36" ht="45">
      <c r="A251" s="129">
        <f t="shared" si="12"/>
        <v>246</v>
      </c>
      <c r="B251" s="77" t="s">
        <v>1280</v>
      </c>
      <c r="C251" s="71" t="s">
        <v>1281</v>
      </c>
      <c r="D251" s="72" t="s">
        <v>1184</v>
      </c>
      <c r="E251" s="58" t="s">
        <v>1185</v>
      </c>
      <c r="F251" s="73" t="s">
        <v>1282</v>
      </c>
      <c r="G251" s="73" t="s">
        <v>1186</v>
      </c>
      <c r="H251" s="60">
        <v>2006</v>
      </c>
      <c r="I251" s="60">
        <v>2010</v>
      </c>
      <c r="J251" s="60">
        <f t="shared" si="11"/>
        <v>5</v>
      </c>
      <c r="K251" s="61" t="s">
        <v>709</v>
      </c>
      <c r="L251" s="62" t="s">
        <v>1283</v>
      </c>
      <c r="M251" s="61"/>
      <c r="N251" s="62"/>
      <c r="O251" s="61"/>
      <c r="P251" s="62"/>
      <c r="Q251" s="61"/>
      <c r="R251" s="62"/>
      <c r="S251" s="63" t="s">
        <v>30</v>
      </c>
      <c r="T251" s="64" t="s">
        <v>213</v>
      </c>
      <c r="U251" s="65" t="s">
        <v>10</v>
      </c>
      <c r="V251" s="66"/>
      <c r="W251" s="67">
        <v>4</v>
      </c>
      <c r="X251" s="67">
        <v>37500</v>
      </c>
      <c r="Y251" s="67"/>
      <c r="Z251" s="68" t="s">
        <v>574</v>
      </c>
      <c r="AA251" s="68">
        <v>500</v>
      </c>
      <c r="AB251" s="68" t="s">
        <v>1334</v>
      </c>
      <c r="AC251" s="68" t="s">
        <v>12</v>
      </c>
      <c r="AD251" s="68" t="s">
        <v>13</v>
      </c>
      <c r="AE251" s="68"/>
      <c r="AF251" s="68"/>
      <c r="AG251" s="69">
        <v>38733</v>
      </c>
      <c r="AH251" s="69"/>
      <c r="AI251" s="194" t="s">
        <v>938</v>
      </c>
      <c r="AJ251" s="165" t="s">
        <v>254</v>
      </c>
    </row>
    <row r="252" spans="1:36" ht="45">
      <c r="A252" s="129">
        <f t="shared" si="12"/>
        <v>247</v>
      </c>
      <c r="B252" s="77" t="s">
        <v>1096</v>
      </c>
      <c r="C252" s="71" t="s">
        <v>241</v>
      </c>
      <c r="D252" s="72" t="s">
        <v>1184</v>
      </c>
      <c r="E252" s="58" t="s">
        <v>1185</v>
      </c>
      <c r="F252" s="73" t="s">
        <v>1282</v>
      </c>
      <c r="G252" s="73" t="s">
        <v>1186</v>
      </c>
      <c r="H252" s="60">
        <v>2006</v>
      </c>
      <c r="I252" s="60">
        <v>2010</v>
      </c>
      <c r="J252" s="60">
        <f>IF(I252&lt;&gt;"",I252-H252+1,"")</f>
        <v>5</v>
      </c>
      <c r="K252" s="61" t="s">
        <v>709</v>
      </c>
      <c r="L252" s="62" t="s">
        <v>1283</v>
      </c>
      <c r="M252" s="61"/>
      <c r="N252" s="62"/>
      <c r="O252" s="61"/>
      <c r="P252" s="62"/>
      <c r="Q252" s="61"/>
      <c r="R252" s="62"/>
      <c r="S252" s="63" t="s">
        <v>30</v>
      </c>
      <c r="T252" s="64" t="s">
        <v>213</v>
      </c>
      <c r="U252" s="65" t="s">
        <v>10</v>
      </c>
      <c r="V252" s="66"/>
      <c r="W252" s="67">
        <v>4</v>
      </c>
      <c r="X252" s="67">
        <v>37500</v>
      </c>
      <c r="Y252" s="67"/>
      <c r="Z252" s="68" t="s">
        <v>574</v>
      </c>
      <c r="AA252" s="68">
        <v>500</v>
      </c>
      <c r="AB252" s="68" t="s">
        <v>1334</v>
      </c>
      <c r="AC252" s="68" t="s">
        <v>12</v>
      </c>
      <c r="AD252" s="68" t="s">
        <v>13</v>
      </c>
      <c r="AE252" s="68"/>
      <c r="AF252" s="68"/>
      <c r="AG252" s="69">
        <v>38733</v>
      </c>
      <c r="AH252" s="69" t="s">
        <v>456</v>
      </c>
      <c r="AI252" s="194" t="s">
        <v>941</v>
      </c>
      <c r="AJ252" s="165" t="s">
        <v>254</v>
      </c>
    </row>
    <row r="253" spans="1:36" ht="60">
      <c r="A253" s="129">
        <f t="shared" si="12"/>
        <v>248</v>
      </c>
      <c r="B253" s="79" t="s">
        <v>242</v>
      </c>
      <c r="C253" s="71" t="s">
        <v>1269</v>
      </c>
      <c r="D253" s="72" t="s">
        <v>1329</v>
      </c>
      <c r="E253" s="58" t="s">
        <v>1330</v>
      </c>
      <c r="F253" s="73" t="s">
        <v>1272</v>
      </c>
      <c r="G253" s="73" t="s">
        <v>194</v>
      </c>
      <c r="H253" s="60">
        <v>2006</v>
      </c>
      <c r="I253" s="60">
        <v>2006</v>
      </c>
      <c r="J253" s="60">
        <f aca="true" t="shared" si="13" ref="J253:J280">IF(I253&lt;&gt;"",I253-H253+1,"")</f>
        <v>1</v>
      </c>
      <c r="K253" s="61" t="s">
        <v>710</v>
      </c>
      <c r="L253" s="62" t="s">
        <v>569</v>
      </c>
      <c r="M253" s="61"/>
      <c r="N253" s="62"/>
      <c r="O253" s="61"/>
      <c r="P253" s="62"/>
      <c r="Q253" s="61"/>
      <c r="R253" s="62"/>
      <c r="S253" s="63"/>
      <c r="T253" s="64"/>
      <c r="U253" s="65" t="s">
        <v>10</v>
      </c>
      <c r="V253" s="66" t="s">
        <v>593</v>
      </c>
      <c r="W253" s="67">
        <v>6</v>
      </c>
      <c r="X253" s="67">
        <v>2500</v>
      </c>
      <c r="Y253" s="67"/>
      <c r="Z253" s="68" t="s">
        <v>574</v>
      </c>
      <c r="AA253" s="68">
        <v>220</v>
      </c>
      <c r="AB253" s="68" t="s">
        <v>517</v>
      </c>
      <c r="AC253" s="68" t="s">
        <v>12</v>
      </c>
      <c r="AD253" s="68" t="s">
        <v>13</v>
      </c>
      <c r="AE253" s="68" t="s">
        <v>518</v>
      </c>
      <c r="AF253" s="68"/>
      <c r="AG253" s="69">
        <v>38727</v>
      </c>
      <c r="AH253" s="69" t="s">
        <v>456</v>
      </c>
      <c r="AI253" s="194"/>
      <c r="AJ253" s="165"/>
    </row>
    <row r="254" spans="1:36" ht="157.5">
      <c r="A254" s="129">
        <f t="shared" si="12"/>
        <v>249</v>
      </c>
      <c r="B254" s="77" t="s">
        <v>1270</v>
      </c>
      <c r="C254" s="71" t="s">
        <v>96</v>
      </c>
      <c r="D254" s="72" t="s">
        <v>1329</v>
      </c>
      <c r="E254" s="58" t="s">
        <v>97</v>
      </c>
      <c r="F254" s="73" t="s">
        <v>205</v>
      </c>
      <c r="G254" s="73" t="s">
        <v>188</v>
      </c>
      <c r="H254" s="60">
        <v>2006</v>
      </c>
      <c r="I254" s="60">
        <v>2006</v>
      </c>
      <c r="J254" s="60">
        <f t="shared" si="13"/>
        <v>1</v>
      </c>
      <c r="K254" s="61" t="s">
        <v>710</v>
      </c>
      <c r="L254" s="62" t="s">
        <v>569</v>
      </c>
      <c r="M254" s="61"/>
      <c r="N254" s="62"/>
      <c r="O254" s="61"/>
      <c r="P254" s="62"/>
      <c r="Q254" s="61"/>
      <c r="R254" s="62"/>
      <c r="S254" s="63"/>
      <c r="T254" s="64"/>
      <c r="U254" s="65" t="s">
        <v>1123</v>
      </c>
      <c r="V254" s="66"/>
      <c r="W254" s="67">
        <v>5</v>
      </c>
      <c r="X254" s="67">
        <v>100</v>
      </c>
      <c r="Y254" s="67"/>
      <c r="Z254" s="68" t="s">
        <v>9</v>
      </c>
      <c r="AA254" s="68"/>
      <c r="AB254" s="68"/>
      <c r="AC254" s="68"/>
      <c r="AD254" s="68"/>
      <c r="AE254" s="68"/>
      <c r="AF254" s="68"/>
      <c r="AG254" s="69">
        <v>38727</v>
      </c>
      <c r="AH254" s="69" t="s">
        <v>456</v>
      </c>
      <c r="AI254" s="194"/>
      <c r="AJ254" s="165"/>
    </row>
    <row r="255" spans="1:36" ht="38.25">
      <c r="A255" s="129">
        <f t="shared" si="12"/>
        <v>250</v>
      </c>
      <c r="B255" s="77" t="s">
        <v>98</v>
      </c>
      <c r="C255" s="71" t="s">
        <v>99</v>
      </c>
      <c r="D255" s="72" t="s">
        <v>449</v>
      </c>
      <c r="E255" s="58" t="s">
        <v>1330</v>
      </c>
      <c r="F255" s="73" t="s">
        <v>100</v>
      </c>
      <c r="G255" s="73" t="s">
        <v>194</v>
      </c>
      <c r="H255" s="60">
        <v>2006</v>
      </c>
      <c r="I255" s="60">
        <v>2009</v>
      </c>
      <c r="J255" s="60">
        <f t="shared" si="13"/>
        <v>4</v>
      </c>
      <c r="K255" s="61" t="s">
        <v>710</v>
      </c>
      <c r="L255" s="62" t="s">
        <v>569</v>
      </c>
      <c r="M255" s="61"/>
      <c r="N255" s="62"/>
      <c r="O255" s="61"/>
      <c r="P255" s="62"/>
      <c r="Q255" s="61"/>
      <c r="R255" s="62"/>
      <c r="S255" s="63"/>
      <c r="T255" s="64"/>
      <c r="U255" s="65" t="s">
        <v>10</v>
      </c>
      <c r="V255" s="66" t="s">
        <v>593</v>
      </c>
      <c r="W255" s="67">
        <v>3</v>
      </c>
      <c r="X255" s="67">
        <v>1000</v>
      </c>
      <c r="Y255" s="67">
        <v>10000</v>
      </c>
      <c r="Z255" s="68" t="s">
        <v>574</v>
      </c>
      <c r="AA255" s="68">
        <v>200</v>
      </c>
      <c r="AB255" s="68" t="s">
        <v>1334</v>
      </c>
      <c r="AC255" s="68" t="s">
        <v>12</v>
      </c>
      <c r="AD255" s="68" t="s">
        <v>13</v>
      </c>
      <c r="AE255" s="68"/>
      <c r="AF255" s="68"/>
      <c r="AG255" s="69">
        <v>38698</v>
      </c>
      <c r="AH255" s="69"/>
      <c r="AI255" s="194"/>
      <c r="AJ255" s="165"/>
    </row>
    <row r="256" spans="1:36" ht="51">
      <c r="A256" s="129">
        <f t="shared" si="12"/>
        <v>251</v>
      </c>
      <c r="B256" s="70" t="s">
        <v>101</v>
      </c>
      <c r="C256" s="56" t="s">
        <v>1042</v>
      </c>
      <c r="D256" s="57" t="s">
        <v>1535</v>
      </c>
      <c r="E256" s="58" t="s">
        <v>6</v>
      </c>
      <c r="F256" s="59" t="s">
        <v>1043</v>
      </c>
      <c r="G256" s="59" t="s">
        <v>193</v>
      </c>
      <c r="H256" s="60">
        <v>2006</v>
      </c>
      <c r="I256" s="60">
        <v>2009</v>
      </c>
      <c r="J256" s="60">
        <f t="shared" si="13"/>
        <v>4</v>
      </c>
      <c r="K256" s="61" t="s">
        <v>708</v>
      </c>
      <c r="L256" s="62" t="s">
        <v>755</v>
      </c>
      <c r="M256" s="61"/>
      <c r="N256" s="62"/>
      <c r="O256" s="61"/>
      <c r="P256" s="62"/>
      <c r="Q256" s="61"/>
      <c r="R256" s="62"/>
      <c r="S256" s="63" t="s">
        <v>30</v>
      </c>
      <c r="T256" s="64"/>
      <c r="U256" s="65"/>
      <c r="V256" s="66"/>
      <c r="W256" s="67">
        <v>1</v>
      </c>
      <c r="X256" s="67">
        <v>500</v>
      </c>
      <c r="Y256" s="67">
        <v>1600</v>
      </c>
      <c r="Z256" s="68" t="s">
        <v>574</v>
      </c>
      <c r="AA256" s="68">
        <v>20</v>
      </c>
      <c r="AB256" s="68" t="s">
        <v>13</v>
      </c>
      <c r="AC256" s="68" t="s">
        <v>446</v>
      </c>
      <c r="AD256" s="68"/>
      <c r="AE256" s="68"/>
      <c r="AF256" s="68"/>
      <c r="AG256" s="69">
        <v>38677</v>
      </c>
      <c r="AH256" s="69"/>
      <c r="AI256" s="194"/>
      <c r="AJ256" s="165"/>
    </row>
    <row r="257" spans="1:36" ht="32.25" customHeight="1">
      <c r="A257" s="129">
        <f t="shared" si="12"/>
        <v>252</v>
      </c>
      <c r="B257" s="70" t="s">
        <v>1044</v>
      </c>
      <c r="C257" s="56" t="s">
        <v>1045</v>
      </c>
      <c r="D257" s="57" t="s">
        <v>1184</v>
      </c>
      <c r="E257" s="58" t="s">
        <v>6</v>
      </c>
      <c r="F257" s="59" t="s">
        <v>1282</v>
      </c>
      <c r="G257" s="73" t="s">
        <v>1186</v>
      </c>
      <c r="H257" s="60">
        <v>2006</v>
      </c>
      <c r="I257" s="60">
        <v>2010</v>
      </c>
      <c r="J257" s="60">
        <f t="shared" si="13"/>
        <v>5</v>
      </c>
      <c r="K257" s="61" t="s">
        <v>714</v>
      </c>
      <c r="L257" s="62" t="s">
        <v>451</v>
      </c>
      <c r="M257" s="61"/>
      <c r="N257" s="62"/>
      <c r="O257" s="61"/>
      <c r="P257" s="62"/>
      <c r="Q257" s="61"/>
      <c r="R257" s="62"/>
      <c r="S257" s="63" t="s">
        <v>213</v>
      </c>
      <c r="T257" s="64"/>
      <c r="U257" s="65" t="s">
        <v>103</v>
      </c>
      <c r="V257" s="66" t="s">
        <v>1333</v>
      </c>
      <c r="W257" s="67">
        <v>10</v>
      </c>
      <c r="X257" s="67">
        <v>15000</v>
      </c>
      <c r="Y257" s="67"/>
      <c r="Z257" s="68" t="s">
        <v>574</v>
      </c>
      <c r="AA257" s="68">
        <v>20</v>
      </c>
      <c r="AB257" s="68" t="s">
        <v>12</v>
      </c>
      <c r="AC257" s="68" t="s">
        <v>13</v>
      </c>
      <c r="AD257" s="68"/>
      <c r="AE257" s="68"/>
      <c r="AF257" s="68"/>
      <c r="AG257" s="69">
        <v>38672</v>
      </c>
      <c r="AH257" s="69"/>
      <c r="AI257" s="194" t="s">
        <v>942</v>
      </c>
      <c r="AJ257" s="165" t="s">
        <v>254</v>
      </c>
    </row>
    <row r="258" spans="1:36" ht="38.25">
      <c r="A258" s="129">
        <f t="shared" si="12"/>
        <v>253</v>
      </c>
      <c r="B258" s="70" t="s">
        <v>1046</v>
      </c>
      <c r="C258" s="56" t="s">
        <v>1045</v>
      </c>
      <c r="D258" s="57" t="s">
        <v>5</v>
      </c>
      <c r="E258" s="58" t="s">
        <v>6</v>
      </c>
      <c r="F258" s="59" t="s">
        <v>609</v>
      </c>
      <c r="G258" s="73" t="s">
        <v>187</v>
      </c>
      <c r="H258" s="60">
        <v>2006</v>
      </c>
      <c r="I258" s="60">
        <v>2010</v>
      </c>
      <c r="J258" s="60">
        <f t="shared" si="13"/>
        <v>5</v>
      </c>
      <c r="K258" s="61" t="s">
        <v>714</v>
      </c>
      <c r="L258" s="62" t="s">
        <v>451</v>
      </c>
      <c r="M258" s="61"/>
      <c r="N258" s="62"/>
      <c r="O258" s="61"/>
      <c r="P258" s="62"/>
      <c r="Q258" s="61"/>
      <c r="R258" s="62"/>
      <c r="S258" s="63" t="s">
        <v>213</v>
      </c>
      <c r="T258" s="64"/>
      <c r="U258" s="65" t="s">
        <v>103</v>
      </c>
      <c r="V258" s="66" t="s">
        <v>1333</v>
      </c>
      <c r="W258" s="67">
        <v>2</v>
      </c>
      <c r="X258" s="67">
        <v>10000</v>
      </c>
      <c r="Y258" s="67"/>
      <c r="Z258" s="68" t="s">
        <v>574</v>
      </c>
      <c r="AA258" s="68">
        <v>10</v>
      </c>
      <c r="AB258" s="68" t="s">
        <v>12</v>
      </c>
      <c r="AC258" s="68" t="s">
        <v>13</v>
      </c>
      <c r="AD258" s="68"/>
      <c r="AE258" s="68"/>
      <c r="AF258" s="68"/>
      <c r="AG258" s="69">
        <v>38642</v>
      </c>
      <c r="AH258" s="69"/>
      <c r="AI258" s="194"/>
      <c r="AJ258" s="165"/>
    </row>
    <row r="259" spans="1:36" ht="56.25">
      <c r="A259" s="129">
        <f t="shared" si="12"/>
        <v>254</v>
      </c>
      <c r="B259" s="70" t="s">
        <v>1047</v>
      </c>
      <c r="C259" s="56" t="s">
        <v>1097</v>
      </c>
      <c r="D259" s="57" t="s">
        <v>5</v>
      </c>
      <c r="E259" s="58" t="s">
        <v>6</v>
      </c>
      <c r="F259" s="59" t="s">
        <v>609</v>
      </c>
      <c r="G259" s="73" t="s">
        <v>187</v>
      </c>
      <c r="H259" s="60">
        <v>2006</v>
      </c>
      <c r="I259" s="60">
        <v>2010</v>
      </c>
      <c r="J259" s="60">
        <f t="shared" si="13"/>
        <v>5</v>
      </c>
      <c r="K259" s="61" t="s">
        <v>709</v>
      </c>
      <c r="L259" s="62" t="s">
        <v>8</v>
      </c>
      <c r="M259" s="61"/>
      <c r="N259" s="62"/>
      <c r="O259" s="61"/>
      <c r="P259" s="62"/>
      <c r="Q259" s="61"/>
      <c r="R259" s="62"/>
      <c r="S259" s="63" t="s">
        <v>213</v>
      </c>
      <c r="T259" s="64"/>
      <c r="U259" s="65" t="s">
        <v>1562</v>
      </c>
      <c r="V259" s="66" t="s">
        <v>1333</v>
      </c>
      <c r="W259" s="67">
        <v>2</v>
      </c>
      <c r="X259" s="67">
        <v>10000</v>
      </c>
      <c r="Y259" s="67"/>
      <c r="Z259" s="68" t="s">
        <v>574</v>
      </c>
      <c r="AA259" s="68">
        <v>10</v>
      </c>
      <c r="AB259" s="68" t="s">
        <v>12</v>
      </c>
      <c r="AC259" s="68" t="s">
        <v>13</v>
      </c>
      <c r="AD259" s="68"/>
      <c r="AE259" s="68"/>
      <c r="AF259" s="68"/>
      <c r="AG259" s="69">
        <v>38642</v>
      </c>
      <c r="AH259" s="69"/>
      <c r="AI259" s="194"/>
      <c r="AJ259" s="165"/>
    </row>
    <row r="260" spans="1:36" ht="56.25">
      <c r="A260" s="129">
        <f t="shared" si="12"/>
        <v>255</v>
      </c>
      <c r="B260" s="70" t="s">
        <v>1098</v>
      </c>
      <c r="C260" s="56" t="s">
        <v>1099</v>
      </c>
      <c r="D260" s="57" t="s">
        <v>5</v>
      </c>
      <c r="E260" s="58" t="s">
        <v>6</v>
      </c>
      <c r="F260" s="59" t="s">
        <v>609</v>
      </c>
      <c r="G260" s="73" t="s">
        <v>187</v>
      </c>
      <c r="H260" s="60">
        <v>2006</v>
      </c>
      <c r="I260" s="60">
        <v>2010</v>
      </c>
      <c r="J260" s="60">
        <f t="shared" si="13"/>
        <v>5</v>
      </c>
      <c r="K260" s="61" t="s">
        <v>709</v>
      </c>
      <c r="L260" s="62" t="s">
        <v>8</v>
      </c>
      <c r="M260" s="61"/>
      <c r="N260" s="62"/>
      <c r="O260" s="61"/>
      <c r="P260" s="62"/>
      <c r="Q260" s="61"/>
      <c r="R260" s="62"/>
      <c r="S260" s="63" t="s">
        <v>213</v>
      </c>
      <c r="T260" s="64"/>
      <c r="U260" s="65" t="s">
        <v>1562</v>
      </c>
      <c r="V260" s="66" t="s">
        <v>1333</v>
      </c>
      <c r="W260" s="67">
        <v>2</v>
      </c>
      <c r="X260" s="67">
        <v>10000</v>
      </c>
      <c r="Y260" s="67"/>
      <c r="Z260" s="68" t="s">
        <v>574</v>
      </c>
      <c r="AA260" s="68">
        <v>10</v>
      </c>
      <c r="AB260" s="68" t="s">
        <v>12</v>
      </c>
      <c r="AC260" s="68" t="s">
        <v>13</v>
      </c>
      <c r="AD260" s="68"/>
      <c r="AE260" s="68"/>
      <c r="AF260" s="68"/>
      <c r="AG260" s="69">
        <v>38642</v>
      </c>
      <c r="AH260" s="69"/>
      <c r="AI260" s="194"/>
      <c r="AJ260" s="165"/>
    </row>
    <row r="261" spans="1:36" ht="45">
      <c r="A261" s="129">
        <f t="shared" si="12"/>
        <v>256</v>
      </c>
      <c r="B261" s="70" t="s">
        <v>1100</v>
      </c>
      <c r="C261" s="56" t="s">
        <v>1101</v>
      </c>
      <c r="D261" s="57" t="s">
        <v>1329</v>
      </c>
      <c r="E261" s="58" t="s">
        <v>1330</v>
      </c>
      <c r="F261" s="59" t="s">
        <v>1028</v>
      </c>
      <c r="G261" s="59" t="s">
        <v>189</v>
      </c>
      <c r="H261" s="60">
        <v>2005</v>
      </c>
      <c r="I261" s="60">
        <v>2008</v>
      </c>
      <c r="J261" s="60">
        <f t="shared" si="13"/>
        <v>4</v>
      </c>
      <c r="K261" s="61" t="s">
        <v>710</v>
      </c>
      <c r="L261" s="62" t="s">
        <v>569</v>
      </c>
      <c r="M261" s="61" t="s">
        <v>711</v>
      </c>
      <c r="N261" s="62" t="s">
        <v>164</v>
      </c>
      <c r="O261" s="61"/>
      <c r="P261" s="62"/>
      <c r="Q261" s="61"/>
      <c r="R261" s="62"/>
      <c r="S261" s="63"/>
      <c r="T261" s="64"/>
      <c r="U261" s="65" t="s">
        <v>10</v>
      </c>
      <c r="V261" s="66" t="s">
        <v>103</v>
      </c>
      <c r="W261" s="67">
        <v>8</v>
      </c>
      <c r="X261" s="67">
        <v>5000</v>
      </c>
      <c r="Y261" s="67"/>
      <c r="Z261" s="68" t="s">
        <v>574</v>
      </c>
      <c r="AA261" s="68">
        <v>200</v>
      </c>
      <c r="AB261" s="68" t="s">
        <v>1334</v>
      </c>
      <c r="AC261" s="68" t="s">
        <v>12</v>
      </c>
      <c r="AD261" s="68" t="s">
        <v>13</v>
      </c>
      <c r="AE261" s="68"/>
      <c r="AF261" s="68"/>
      <c r="AG261" s="69">
        <v>38630</v>
      </c>
      <c r="AH261" s="69" t="s">
        <v>456</v>
      </c>
      <c r="AI261" s="194"/>
      <c r="AJ261" s="165"/>
    </row>
    <row r="262" spans="1:36" ht="67.5">
      <c r="A262" s="129">
        <f t="shared" si="12"/>
        <v>257</v>
      </c>
      <c r="B262" s="70" t="s">
        <v>1102</v>
      </c>
      <c r="C262" s="56" t="s">
        <v>1103</v>
      </c>
      <c r="D262" s="80" t="s">
        <v>1329</v>
      </c>
      <c r="E262" s="58" t="s">
        <v>648</v>
      </c>
      <c r="F262" s="59" t="s">
        <v>1313</v>
      </c>
      <c r="G262" s="73" t="s">
        <v>192</v>
      </c>
      <c r="H262" s="60">
        <v>2005</v>
      </c>
      <c r="I262" s="60">
        <v>2005</v>
      </c>
      <c r="J262" s="60">
        <f t="shared" si="13"/>
        <v>1</v>
      </c>
      <c r="K262" s="61" t="s">
        <v>710</v>
      </c>
      <c r="L262" s="62" t="s">
        <v>663</v>
      </c>
      <c r="M262" s="61"/>
      <c r="N262" s="62"/>
      <c r="O262" s="61"/>
      <c r="P262" s="62"/>
      <c r="Q262" s="61"/>
      <c r="R262" s="62"/>
      <c r="S262" s="63" t="s">
        <v>1538</v>
      </c>
      <c r="T262" s="64" t="s">
        <v>488</v>
      </c>
      <c r="U262" s="65" t="s">
        <v>1104</v>
      </c>
      <c r="V262" s="66"/>
      <c r="W262" s="67">
        <v>2</v>
      </c>
      <c r="X262" s="67">
        <v>840</v>
      </c>
      <c r="Y262" s="67"/>
      <c r="Z262" s="68" t="s">
        <v>574</v>
      </c>
      <c r="AA262" s="68">
        <v>15</v>
      </c>
      <c r="AB262" s="68" t="s">
        <v>12</v>
      </c>
      <c r="AC262" s="68" t="s">
        <v>13</v>
      </c>
      <c r="AD262" s="68"/>
      <c r="AE262" s="68"/>
      <c r="AF262" s="68"/>
      <c r="AG262" s="69">
        <v>38608</v>
      </c>
      <c r="AH262" s="69"/>
      <c r="AI262" s="194"/>
      <c r="AJ262" s="165"/>
    </row>
    <row r="263" spans="1:36" ht="51">
      <c r="A263" s="129">
        <f t="shared" si="12"/>
        <v>258</v>
      </c>
      <c r="B263" s="70" t="s">
        <v>1105</v>
      </c>
      <c r="C263" s="56" t="s">
        <v>1498</v>
      </c>
      <c r="D263" s="80" t="s">
        <v>1329</v>
      </c>
      <c r="E263" s="58" t="s">
        <v>292</v>
      </c>
      <c r="F263" s="59" t="s">
        <v>1499</v>
      </c>
      <c r="G263" s="59" t="s">
        <v>190</v>
      </c>
      <c r="H263" s="60">
        <v>2005</v>
      </c>
      <c r="I263" s="60">
        <v>2005</v>
      </c>
      <c r="J263" s="60">
        <f t="shared" si="13"/>
        <v>1</v>
      </c>
      <c r="K263" s="61" t="s">
        <v>710</v>
      </c>
      <c r="L263" s="62" t="s">
        <v>663</v>
      </c>
      <c r="M263" s="61"/>
      <c r="N263" s="62"/>
      <c r="O263" s="61"/>
      <c r="P263" s="62"/>
      <c r="Q263" s="61"/>
      <c r="R263" s="62"/>
      <c r="S263" s="63"/>
      <c r="T263" s="64"/>
      <c r="U263" s="65" t="s">
        <v>103</v>
      </c>
      <c r="V263" s="66" t="s">
        <v>10</v>
      </c>
      <c r="W263" s="67">
        <v>4</v>
      </c>
      <c r="X263" s="67">
        <v>500</v>
      </c>
      <c r="Y263" s="67"/>
      <c r="Z263" s="68" t="s">
        <v>574</v>
      </c>
      <c r="AA263" s="68">
        <v>200</v>
      </c>
      <c r="AB263" s="68" t="s">
        <v>12</v>
      </c>
      <c r="AC263" s="68" t="s">
        <v>13</v>
      </c>
      <c r="AD263" s="68"/>
      <c r="AE263" s="68"/>
      <c r="AF263" s="68"/>
      <c r="AG263" s="69">
        <v>38604</v>
      </c>
      <c r="AH263" s="69"/>
      <c r="AI263" s="194"/>
      <c r="AJ263" s="165"/>
    </row>
    <row r="264" spans="1:36" ht="84">
      <c r="A264" s="129">
        <f t="shared" si="12"/>
        <v>259</v>
      </c>
      <c r="B264" s="70" t="s">
        <v>1500</v>
      </c>
      <c r="C264" s="56" t="s">
        <v>744</v>
      </c>
      <c r="D264" s="80" t="s">
        <v>1329</v>
      </c>
      <c r="E264" s="58" t="s">
        <v>6</v>
      </c>
      <c r="F264" s="59" t="s">
        <v>745</v>
      </c>
      <c r="G264" s="73" t="s">
        <v>468</v>
      </c>
      <c r="H264" s="60">
        <v>2005</v>
      </c>
      <c r="I264" s="60">
        <v>2005</v>
      </c>
      <c r="J264" s="60">
        <f t="shared" si="13"/>
        <v>1</v>
      </c>
      <c r="K264" s="61" t="s">
        <v>709</v>
      </c>
      <c r="L264" s="62" t="s">
        <v>1306</v>
      </c>
      <c r="M264" s="61"/>
      <c r="N264" s="62"/>
      <c r="O264" s="61"/>
      <c r="P264" s="62"/>
      <c r="Q264" s="61"/>
      <c r="R264" s="62"/>
      <c r="S264" s="63" t="s">
        <v>30</v>
      </c>
      <c r="T264" s="64"/>
      <c r="U264" s="65" t="s">
        <v>10</v>
      </c>
      <c r="V264" s="66"/>
      <c r="W264" s="67">
        <v>1</v>
      </c>
      <c r="X264" s="67">
        <v>100</v>
      </c>
      <c r="Y264" s="67">
        <v>420</v>
      </c>
      <c r="Z264" s="68" t="s">
        <v>574</v>
      </c>
      <c r="AA264" s="68" t="s">
        <v>48</v>
      </c>
      <c r="AB264" s="68" t="s">
        <v>12</v>
      </c>
      <c r="AC264" s="68" t="s">
        <v>13</v>
      </c>
      <c r="AD264" s="68"/>
      <c r="AE264" s="68"/>
      <c r="AF264" s="68"/>
      <c r="AG264" s="69">
        <v>38525</v>
      </c>
      <c r="AH264" s="69"/>
      <c r="AI264" s="194"/>
      <c r="AJ264" s="165"/>
    </row>
    <row r="265" spans="1:36" ht="84">
      <c r="A265" s="129">
        <f t="shared" si="12"/>
        <v>260</v>
      </c>
      <c r="B265" s="70" t="s">
        <v>1501</v>
      </c>
      <c r="C265" s="56" t="s">
        <v>744</v>
      </c>
      <c r="D265" s="80" t="s">
        <v>1329</v>
      </c>
      <c r="E265" s="58" t="s">
        <v>6</v>
      </c>
      <c r="F265" s="59" t="s">
        <v>745</v>
      </c>
      <c r="G265" s="73" t="s">
        <v>468</v>
      </c>
      <c r="H265" s="60">
        <v>2005</v>
      </c>
      <c r="I265" s="60">
        <v>2005</v>
      </c>
      <c r="J265" s="60">
        <f>IF(I265&lt;&gt;"",I265-H265+1,"")</f>
        <v>1</v>
      </c>
      <c r="K265" s="61" t="s">
        <v>709</v>
      </c>
      <c r="L265" s="62" t="s">
        <v>1306</v>
      </c>
      <c r="M265" s="61"/>
      <c r="N265" s="62"/>
      <c r="O265" s="61"/>
      <c r="P265" s="62"/>
      <c r="Q265" s="61"/>
      <c r="R265" s="62"/>
      <c r="S265" s="63" t="s">
        <v>30</v>
      </c>
      <c r="T265" s="64"/>
      <c r="U265" s="65" t="s">
        <v>10</v>
      </c>
      <c r="V265" s="66"/>
      <c r="W265" s="67">
        <v>1</v>
      </c>
      <c r="X265" s="67">
        <v>100</v>
      </c>
      <c r="Y265" s="67">
        <v>420</v>
      </c>
      <c r="Z265" s="68" t="s">
        <v>574</v>
      </c>
      <c r="AA265" s="68" t="s">
        <v>48</v>
      </c>
      <c r="AB265" s="68" t="s">
        <v>12</v>
      </c>
      <c r="AC265" s="68" t="s">
        <v>13</v>
      </c>
      <c r="AD265" s="68"/>
      <c r="AE265" s="68"/>
      <c r="AF265" s="68"/>
      <c r="AG265" s="69">
        <v>38525</v>
      </c>
      <c r="AH265" s="69"/>
      <c r="AI265" s="194"/>
      <c r="AJ265" s="165"/>
    </row>
    <row r="266" spans="1:36" ht="56.25">
      <c r="A266" s="129">
        <f t="shared" si="12"/>
        <v>261</v>
      </c>
      <c r="B266" s="79" t="s">
        <v>1502</v>
      </c>
      <c r="C266" s="78" t="s">
        <v>1503</v>
      </c>
      <c r="D266" s="72" t="s">
        <v>1535</v>
      </c>
      <c r="E266" s="58" t="s">
        <v>1536</v>
      </c>
      <c r="F266" s="73" t="s">
        <v>1504</v>
      </c>
      <c r="G266" s="59" t="s">
        <v>193</v>
      </c>
      <c r="H266" s="60">
        <v>2005</v>
      </c>
      <c r="I266" s="60">
        <v>2007</v>
      </c>
      <c r="J266" s="60">
        <f t="shared" si="13"/>
        <v>3</v>
      </c>
      <c r="K266" s="61" t="s">
        <v>711</v>
      </c>
      <c r="L266" s="191" t="s">
        <v>822</v>
      </c>
      <c r="M266" s="61"/>
      <c r="N266" s="62"/>
      <c r="O266" s="61"/>
      <c r="P266" s="62"/>
      <c r="Q266" s="61"/>
      <c r="R266" s="62"/>
      <c r="S266" s="63" t="s">
        <v>1538</v>
      </c>
      <c r="T266" s="64"/>
      <c r="U266" s="65" t="s">
        <v>593</v>
      </c>
      <c r="V266" s="66"/>
      <c r="W266" s="67">
        <v>4</v>
      </c>
      <c r="X266" s="67">
        <v>500</v>
      </c>
      <c r="Y266" s="67">
        <v>600</v>
      </c>
      <c r="Z266" s="68" t="s">
        <v>574</v>
      </c>
      <c r="AA266" s="68">
        <v>25</v>
      </c>
      <c r="AB266" s="68" t="s">
        <v>23</v>
      </c>
      <c r="AC266" s="68"/>
      <c r="AD266" s="68"/>
      <c r="AE266" s="68"/>
      <c r="AF266" s="68"/>
      <c r="AG266" s="81" t="s">
        <v>1505</v>
      </c>
      <c r="AH266" s="81"/>
      <c r="AI266" s="194"/>
      <c r="AJ266" s="165"/>
    </row>
    <row r="267" spans="1:36" ht="56.25">
      <c r="A267" s="129">
        <f t="shared" si="12"/>
        <v>262</v>
      </c>
      <c r="B267" s="79" t="s">
        <v>1506</v>
      </c>
      <c r="C267" s="78" t="s">
        <v>1507</v>
      </c>
      <c r="D267" s="72" t="s">
        <v>1535</v>
      </c>
      <c r="E267" s="58" t="s">
        <v>1536</v>
      </c>
      <c r="F267" s="73" t="s">
        <v>1508</v>
      </c>
      <c r="G267" s="59" t="s">
        <v>193</v>
      </c>
      <c r="H267" s="60">
        <v>2005</v>
      </c>
      <c r="I267" s="60">
        <v>2007</v>
      </c>
      <c r="J267" s="60">
        <f t="shared" si="13"/>
        <v>3</v>
      </c>
      <c r="K267" s="61" t="s">
        <v>711</v>
      </c>
      <c r="L267" s="62" t="s">
        <v>823</v>
      </c>
      <c r="M267" s="61"/>
      <c r="N267" s="62"/>
      <c r="O267" s="61"/>
      <c r="P267" s="62"/>
      <c r="Q267" s="61"/>
      <c r="R267" s="62"/>
      <c r="S267" s="63" t="s">
        <v>1538</v>
      </c>
      <c r="T267" s="64"/>
      <c r="U267" s="65" t="s">
        <v>593</v>
      </c>
      <c r="V267" s="66"/>
      <c r="W267" s="67">
        <v>4</v>
      </c>
      <c r="X267" s="67">
        <v>500</v>
      </c>
      <c r="Y267" s="67">
        <v>600</v>
      </c>
      <c r="Z267" s="68" t="s">
        <v>574</v>
      </c>
      <c r="AA267" s="68">
        <v>25</v>
      </c>
      <c r="AB267" s="68" t="s">
        <v>23</v>
      </c>
      <c r="AC267" s="68"/>
      <c r="AD267" s="68"/>
      <c r="AE267" s="68"/>
      <c r="AF267" s="68"/>
      <c r="AG267" s="69">
        <v>38496</v>
      </c>
      <c r="AH267" s="69"/>
      <c r="AI267" s="194"/>
      <c r="AJ267" s="165"/>
    </row>
    <row r="268" spans="1:36" ht="67.5">
      <c r="A268" s="129">
        <f t="shared" si="12"/>
        <v>263</v>
      </c>
      <c r="B268" s="79" t="s">
        <v>1509</v>
      </c>
      <c r="C268" s="78" t="s">
        <v>336</v>
      </c>
      <c r="D268" s="72" t="s">
        <v>1465</v>
      </c>
      <c r="E268" s="58" t="s">
        <v>1330</v>
      </c>
      <c r="F268" s="73" t="s">
        <v>1510</v>
      </c>
      <c r="G268" s="73" t="s">
        <v>189</v>
      </c>
      <c r="H268" s="60">
        <v>2005</v>
      </c>
      <c r="I268" s="60">
        <v>2008</v>
      </c>
      <c r="J268" s="60">
        <f t="shared" si="13"/>
        <v>4</v>
      </c>
      <c r="K268" s="61" t="s">
        <v>711</v>
      </c>
      <c r="L268" s="62" t="s">
        <v>1332</v>
      </c>
      <c r="M268" s="61" t="s">
        <v>711</v>
      </c>
      <c r="N268" s="62" t="s">
        <v>588</v>
      </c>
      <c r="O268" s="61" t="s">
        <v>710</v>
      </c>
      <c r="P268" s="62" t="s">
        <v>663</v>
      </c>
      <c r="Q268" s="61" t="s">
        <v>710</v>
      </c>
      <c r="R268" s="62" t="s">
        <v>569</v>
      </c>
      <c r="S268" s="63"/>
      <c r="T268" s="64"/>
      <c r="U268" s="65" t="s">
        <v>593</v>
      </c>
      <c r="V268" s="66" t="s">
        <v>10</v>
      </c>
      <c r="W268" s="67">
        <v>3</v>
      </c>
      <c r="X268" s="67">
        <v>8000</v>
      </c>
      <c r="Y268" s="67"/>
      <c r="Z268" s="68" t="s">
        <v>574</v>
      </c>
      <c r="AA268" s="68">
        <v>200</v>
      </c>
      <c r="AB268" s="68" t="s">
        <v>1334</v>
      </c>
      <c r="AC268" s="68" t="s">
        <v>12</v>
      </c>
      <c r="AD268" s="68" t="s">
        <v>13</v>
      </c>
      <c r="AE268" s="68"/>
      <c r="AF268" s="68"/>
      <c r="AG268" s="69">
        <v>38496</v>
      </c>
      <c r="AH268" s="69"/>
      <c r="AI268" s="194"/>
      <c r="AJ268" s="165"/>
    </row>
    <row r="269" spans="1:36" ht="56.25">
      <c r="A269" s="129">
        <f t="shared" si="12"/>
        <v>264</v>
      </c>
      <c r="B269" s="79" t="s">
        <v>1511</v>
      </c>
      <c r="C269" s="78" t="s">
        <v>1389</v>
      </c>
      <c r="D269" s="72" t="s">
        <v>1465</v>
      </c>
      <c r="E269" s="58" t="s">
        <v>1330</v>
      </c>
      <c r="F269" s="73" t="s">
        <v>1510</v>
      </c>
      <c r="G269" s="73" t="s">
        <v>189</v>
      </c>
      <c r="H269" s="60">
        <v>2005</v>
      </c>
      <c r="I269" s="60">
        <v>2008</v>
      </c>
      <c r="J269" s="60">
        <f t="shared" si="13"/>
        <v>4</v>
      </c>
      <c r="K269" s="61" t="s">
        <v>711</v>
      </c>
      <c r="L269" s="62" t="s">
        <v>588</v>
      </c>
      <c r="M269" s="61" t="s">
        <v>710</v>
      </c>
      <c r="N269" s="62" t="s">
        <v>663</v>
      </c>
      <c r="O269" s="61" t="s">
        <v>710</v>
      </c>
      <c r="P269" s="62" t="s">
        <v>569</v>
      </c>
      <c r="Q269" s="61"/>
      <c r="R269" s="62"/>
      <c r="S269" s="63"/>
      <c r="T269" s="64"/>
      <c r="U269" s="65" t="s">
        <v>22</v>
      </c>
      <c r="V269" s="66" t="s">
        <v>1115</v>
      </c>
      <c r="W269" s="67">
        <v>3</v>
      </c>
      <c r="X269" s="67">
        <v>500</v>
      </c>
      <c r="Y269" s="67"/>
      <c r="Z269" s="68" t="s">
        <v>574</v>
      </c>
      <c r="AA269" s="68">
        <v>200</v>
      </c>
      <c r="AB269" s="68" t="s">
        <v>1334</v>
      </c>
      <c r="AC269" s="68" t="s">
        <v>12</v>
      </c>
      <c r="AD269" s="68" t="s">
        <v>13</v>
      </c>
      <c r="AE269" s="68"/>
      <c r="AF269" s="68"/>
      <c r="AG269" s="69">
        <v>38496</v>
      </c>
      <c r="AH269" s="69"/>
      <c r="AI269" s="194"/>
      <c r="AJ269" s="165"/>
    </row>
    <row r="270" spans="1:36" ht="67.5">
      <c r="A270" s="129">
        <f t="shared" si="12"/>
        <v>265</v>
      </c>
      <c r="B270" s="79" t="s">
        <v>1512</v>
      </c>
      <c r="C270" s="78" t="s">
        <v>1513</v>
      </c>
      <c r="D270" s="72" t="s">
        <v>1465</v>
      </c>
      <c r="E270" s="58" t="s">
        <v>1330</v>
      </c>
      <c r="F270" s="73" t="s">
        <v>1510</v>
      </c>
      <c r="G270" s="73" t="s">
        <v>189</v>
      </c>
      <c r="H270" s="60">
        <v>2005</v>
      </c>
      <c r="I270" s="60">
        <v>2008</v>
      </c>
      <c r="J270" s="60">
        <f t="shared" si="13"/>
        <v>4</v>
      </c>
      <c r="K270" s="61" t="s">
        <v>711</v>
      </c>
      <c r="L270" s="62" t="s">
        <v>1332</v>
      </c>
      <c r="M270" s="61" t="s">
        <v>711</v>
      </c>
      <c r="N270" s="62" t="s">
        <v>588</v>
      </c>
      <c r="O270" s="61" t="s">
        <v>710</v>
      </c>
      <c r="P270" s="62" t="s">
        <v>663</v>
      </c>
      <c r="Q270" s="61"/>
      <c r="R270" s="62"/>
      <c r="S270" s="63"/>
      <c r="T270" s="64"/>
      <c r="U270" s="65" t="s">
        <v>22</v>
      </c>
      <c r="V270" s="66" t="s">
        <v>1115</v>
      </c>
      <c r="W270" s="67">
        <v>3</v>
      </c>
      <c r="X270" s="67">
        <v>4000</v>
      </c>
      <c r="Y270" s="67"/>
      <c r="Z270" s="68" t="s">
        <v>574</v>
      </c>
      <c r="AA270" s="68">
        <v>200</v>
      </c>
      <c r="AB270" s="68" t="s">
        <v>1334</v>
      </c>
      <c r="AC270" s="68" t="s">
        <v>12</v>
      </c>
      <c r="AD270" s="68" t="s">
        <v>13</v>
      </c>
      <c r="AE270" s="68"/>
      <c r="AF270" s="68"/>
      <c r="AG270" s="69">
        <v>38496</v>
      </c>
      <c r="AH270" s="69"/>
      <c r="AI270" s="194"/>
      <c r="AJ270" s="165"/>
    </row>
    <row r="271" spans="1:36" ht="56.25">
      <c r="A271" s="129">
        <f t="shared" si="12"/>
        <v>266</v>
      </c>
      <c r="B271" s="79" t="s">
        <v>1514</v>
      </c>
      <c r="C271" s="78" t="s">
        <v>1387</v>
      </c>
      <c r="D271" s="72" t="s">
        <v>1465</v>
      </c>
      <c r="E271" s="58" t="s">
        <v>1330</v>
      </c>
      <c r="F271" s="73" t="s">
        <v>1510</v>
      </c>
      <c r="G271" s="73" t="s">
        <v>189</v>
      </c>
      <c r="H271" s="60">
        <v>2005</v>
      </c>
      <c r="I271" s="60">
        <v>2008</v>
      </c>
      <c r="J271" s="60">
        <f t="shared" si="13"/>
        <v>4</v>
      </c>
      <c r="K271" s="61" t="s">
        <v>711</v>
      </c>
      <c r="L271" s="62" t="s">
        <v>1332</v>
      </c>
      <c r="M271" s="61" t="s">
        <v>710</v>
      </c>
      <c r="N271" s="62" t="s">
        <v>663</v>
      </c>
      <c r="O271" s="61" t="s">
        <v>710</v>
      </c>
      <c r="P271" s="62" t="s">
        <v>569</v>
      </c>
      <c r="Q271" s="61"/>
      <c r="R271" s="62"/>
      <c r="S271" s="63"/>
      <c r="T271" s="64"/>
      <c r="U271" s="65" t="s">
        <v>22</v>
      </c>
      <c r="V271" s="66" t="s">
        <v>1115</v>
      </c>
      <c r="W271" s="67">
        <v>6</v>
      </c>
      <c r="X271" s="67">
        <v>10000</v>
      </c>
      <c r="Y271" s="67"/>
      <c r="Z271" s="68" t="s">
        <v>574</v>
      </c>
      <c r="AA271" s="68">
        <v>200</v>
      </c>
      <c r="AB271" s="68" t="s">
        <v>1334</v>
      </c>
      <c r="AC271" s="68" t="s">
        <v>12</v>
      </c>
      <c r="AD271" s="68" t="s">
        <v>13</v>
      </c>
      <c r="AE271" s="68"/>
      <c r="AF271" s="68"/>
      <c r="AG271" s="69">
        <v>38496</v>
      </c>
      <c r="AH271" s="69"/>
      <c r="AI271" s="194"/>
      <c r="AJ271" s="165"/>
    </row>
    <row r="272" spans="1:36" ht="51">
      <c r="A272" s="129">
        <f t="shared" si="12"/>
        <v>267</v>
      </c>
      <c r="B272" s="79" t="s">
        <v>1515</v>
      </c>
      <c r="C272" s="78" t="s">
        <v>653</v>
      </c>
      <c r="D272" s="72" t="s">
        <v>1465</v>
      </c>
      <c r="E272" s="58" t="s">
        <v>1330</v>
      </c>
      <c r="F272" s="73" t="s">
        <v>1510</v>
      </c>
      <c r="G272" s="73" t="s">
        <v>189</v>
      </c>
      <c r="H272" s="60">
        <v>2005</v>
      </c>
      <c r="I272" s="60">
        <v>2008</v>
      </c>
      <c r="J272" s="60">
        <f t="shared" si="13"/>
        <v>4</v>
      </c>
      <c r="K272" s="61" t="s">
        <v>711</v>
      </c>
      <c r="L272" s="62" t="s">
        <v>588</v>
      </c>
      <c r="M272" s="61" t="s">
        <v>710</v>
      </c>
      <c r="N272" s="62" t="s">
        <v>663</v>
      </c>
      <c r="O272" s="61"/>
      <c r="P272" s="62"/>
      <c r="Q272" s="61"/>
      <c r="R272" s="62"/>
      <c r="S272" s="63"/>
      <c r="T272" s="64"/>
      <c r="U272" s="65" t="s">
        <v>22</v>
      </c>
      <c r="V272" s="66" t="s">
        <v>1115</v>
      </c>
      <c r="W272" s="67">
        <v>6</v>
      </c>
      <c r="X272" s="67">
        <v>10000</v>
      </c>
      <c r="Y272" s="67"/>
      <c r="Z272" s="68" t="s">
        <v>574</v>
      </c>
      <c r="AA272" s="68">
        <v>200</v>
      </c>
      <c r="AB272" s="68" t="s">
        <v>1334</v>
      </c>
      <c r="AC272" s="68" t="s">
        <v>12</v>
      </c>
      <c r="AD272" s="68" t="s">
        <v>13</v>
      </c>
      <c r="AE272" s="68"/>
      <c r="AF272" s="68"/>
      <c r="AG272" s="69">
        <v>38496</v>
      </c>
      <c r="AH272" s="69"/>
      <c r="AI272" s="194"/>
      <c r="AJ272" s="165"/>
    </row>
    <row r="273" spans="1:36" ht="45">
      <c r="A273" s="129">
        <f t="shared" si="12"/>
        <v>268</v>
      </c>
      <c r="B273" s="79" t="s">
        <v>1516</v>
      </c>
      <c r="C273" s="78" t="s">
        <v>1038</v>
      </c>
      <c r="D273" s="72" t="s">
        <v>1465</v>
      </c>
      <c r="E273" s="58" t="s">
        <v>1330</v>
      </c>
      <c r="F273" s="73" t="s">
        <v>1510</v>
      </c>
      <c r="G273" s="73" t="s">
        <v>189</v>
      </c>
      <c r="H273" s="60">
        <v>2005</v>
      </c>
      <c r="I273" s="60">
        <v>2008</v>
      </c>
      <c r="J273" s="60">
        <f t="shared" si="13"/>
        <v>4</v>
      </c>
      <c r="K273" s="61" t="s">
        <v>710</v>
      </c>
      <c r="L273" s="62" t="s">
        <v>569</v>
      </c>
      <c r="M273" s="61"/>
      <c r="N273" s="62"/>
      <c r="O273" s="61"/>
      <c r="P273" s="62"/>
      <c r="Q273" s="61"/>
      <c r="R273" s="62"/>
      <c r="S273" s="63"/>
      <c r="T273" s="64"/>
      <c r="U273" s="65" t="s">
        <v>22</v>
      </c>
      <c r="V273" s="66" t="s">
        <v>1115</v>
      </c>
      <c r="W273" s="67">
        <v>6</v>
      </c>
      <c r="X273" s="67">
        <v>3000</v>
      </c>
      <c r="Y273" s="67"/>
      <c r="Z273" s="68" t="s">
        <v>12</v>
      </c>
      <c r="AA273" s="68"/>
      <c r="AB273" s="68" t="s">
        <v>13</v>
      </c>
      <c r="AC273" s="68"/>
      <c r="AD273" s="68"/>
      <c r="AE273" s="68"/>
      <c r="AF273" s="68"/>
      <c r="AG273" s="69">
        <v>38496</v>
      </c>
      <c r="AH273" s="69"/>
      <c r="AI273" s="194"/>
      <c r="AJ273" s="165"/>
    </row>
    <row r="274" spans="1:36" ht="60" customHeight="1">
      <c r="A274" s="129">
        <f t="shared" si="12"/>
        <v>269</v>
      </c>
      <c r="B274" s="79" t="s">
        <v>1039</v>
      </c>
      <c r="C274" s="78" t="s">
        <v>615</v>
      </c>
      <c r="D274" s="72" t="s">
        <v>1535</v>
      </c>
      <c r="E274" s="58" t="s">
        <v>1330</v>
      </c>
      <c r="F274" s="73" t="s">
        <v>616</v>
      </c>
      <c r="G274" s="73" t="s">
        <v>188</v>
      </c>
      <c r="H274" s="60">
        <v>2005</v>
      </c>
      <c r="I274" s="60">
        <v>2010</v>
      </c>
      <c r="J274" s="60">
        <f t="shared" si="13"/>
        <v>6</v>
      </c>
      <c r="K274" s="61" t="s">
        <v>710</v>
      </c>
      <c r="L274" s="62" t="s">
        <v>569</v>
      </c>
      <c r="M274" s="61" t="s">
        <v>711</v>
      </c>
      <c r="N274" s="62" t="s">
        <v>1332</v>
      </c>
      <c r="O274" s="61"/>
      <c r="P274" s="62"/>
      <c r="Q274" s="61"/>
      <c r="R274" s="62"/>
      <c r="S274" s="63"/>
      <c r="T274" s="64"/>
      <c r="U274" s="65" t="s">
        <v>10</v>
      </c>
      <c r="V274" s="66"/>
      <c r="W274" s="67" t="s">
        <v>263</v>
      </c>
      <c r="X274" s="67">
        <v>50000</v>
      </c>
      <c r="Y274" s="67"/>
      <c r="Z274" s="68" t="s">
        <v>574</v>
      </c>
      <c r="AA274" s="68">
        <v>200</v>
      </c>
      <c r="AB274" s="68"/>
      <c r="AC274" s="68"/>
      <c r="AD274" s="68"/>
      <c r="AE274" s="68"/>
      <c r="AF274" s="68"/>
      <c r="AG274" s="69">
        <v>38468</v>
      </c>
      <c r="AH274" s="69"/>
      <c r="AI274" s="207" t="s">
        <v>937</v>
      </c>
      <c r="AJ274" s="165" t="s">
        <v>254</v>
      </c>
    </row>
    <row r="275" spans="1:36" ht="45">
      <c r="A275" s="129">
        <f aca="true" t="shared" si="14" ref="A275:A338">A274+1</f>
        <v>270</v>
      </c>
      <c r="B275" s="79" t="s">
        <v>617</v>
      </c>
      <c r="C275" s="78" t="s">
        <v>618</v>
      </c>
      <c r="D275" s="72" t="s">
        <v>1329</v>
      </c>
      <c r="E275" s="58" t="s">
        <v>292</v>
      </c>
      <c r="F275" s="73" t="s">
        <v>1530</v>
      </c>
      <c r="G275" s="73" t="s">
        <v>1530</v>
      </c>
      <c r="H275" s="60">
        <v>2005</v>
      </c>
      <c r="I275" s="60">
        <v>2008</v>
      </c>
      <c r="J275" s="60">
        <f t="shared" si="13"/>
        <v>4</v>
      </c>
      <c r="K275" s="61" t="s">
        <v>711</v>
      </c>
      <c r="L275" s="62" t="s">
        <v>1332</v>
      </c>
      <c r="M275" s="61"/>
      <c r="N275" s="62"/>
      <c r="O275" s="61"/>
      <c r="P275" s="62"/>
      <c r="Q275" s="61"/>
      <c r="R275" s="62"/>
      <c r="S275" s="63"/>
      <c r="T275" s="64"/>
      <c r="U275" s="65" t="s">
        <v>103</v>
      </c>
      <c r="V275" s="66"/>
      <c r="W275" s="67">
        <v>3</v>
      </c>
      <c r="X275" s="67">
        <v>10000</v>
      </c>
      <c r="Y275" s="67"/>
      <c r="Z275" s="68" t="s">
        <v>574</v>
      </c>
      <c r="AA275" s="68">
        <v>60</v>
      </c>
      <c r="AB275" s="68" t="s">
        <v>1334</v>
      </c>
      <c r="AC275" s="68" t="s">
        <v>12</v>
      </c>
      <c r="AD275" s="68" t="s">
        <v>13</v>
      </c>
      <c r="AE275" s="68"/>
      <c r="AF275" s="68"/>
      <c r="AG275" s="69">
        <v>38464</v>
      </c>
      <c r="AH275" s="69" t="s">
        <v>456</v>
      </c>
      <c r="AI275" s="194"/>
      <c r="AJ275" s="165"/>
    </row>
    <row r="276" spans="1:36" ht="38.25">
      <c r="A276" s="129">
        <f t="shared" si="14"/>
        <v>271</v>
      </c>
      <c r="B276" s="79" t="s">
        <v>619</v>
      </c>
      <c r="C276" s="78" t="s">
        <v>651</v>
      </c>
      <c r="D276" s="72" t="s">
        <v>1302</v>
      </c>
      <c r="E276" s="58" t="s">
        <v>1330</v>
      </c>
      <c r="F276" s="73" t="s">
        <v>331</v>
      </c>
      <c r="G276" s="73" t="s">
        <v>189</v>
      </c>
      <c r="H276" s="60">
        <v>2005</v>
      </c>
      <c r="I276" s="60">
        <v>2008</v>
      </c>
      <c r="J276" s="60">
        <f t="shared" si="13"/>
        <v>4</v>
      </c>
      <c r="K276" s="61" t="s">
        <v>710</v>
      </c>
      <c r="L276" s="62" t="s">
        <v>569</v>
      </c>
      <c r="M276" s="61"/>
      <c r="N276" s="62"/>
      <c r="O276" s="61"/>
      <c r="P276" s="62"/>
      <c r="Q276" s="61"/>
      <c r="R276" s="62"/>
      <c r="S276" s="63"/>
      <c r="T276" s="64"/>
      <c r="U276" s="65" t="s">
        <v>10</v>
      </c>
      <c r="V276" s="66" t="s">
        <v>1562</v>
      </c>
      <c r="W276" s="67">
        <v>6</v>
      </c>
      <c r="X276" s="67">
        <v>5000</v>
      </c>
      <c r="Y276" s="67"/>
      <c r="Z276" s="68" t="s">
        <v>574</v>
      </c>
      <c r="AA276" s="68">
        <v>200</v>
      </c>
      <c r="AB276" s="68" t="s">
        <v>1334</v>
      </c>
      <c r="AC276" s="68" t="s">
        <v>12</v>
      </c>
      <c r="AD276" s="68" t="s">
        <v>13</v>
      </c>
      <c r="AE276" s="68"/>
      <c r="AF276" s="68"/>
      <c r="AG276" s="69">
        <v>38464</v>
      </c>
      <c r="AH276" s="69"/>
      <c r="AI276" s="194"/>
      <c r="AJ276" s="165"/>
    </row>
    <row r="277" spans="1:36" ht="45">
      <c r="A277" s="129">
        <f t="shared" si="14"/>
        <v>272</v>
      </c>
      <c r="B277" s="79" t="s">
        <v>620</v>
      </c>
      <c r="C277" s="78" t="s">
        <v>621</v>
      </c>
      <c r="D277" s="72" t="s">
        <v>1302</v>
      </c>
      <c r="E277" s="58" t="s">
        <v>1330</v>
      </c>
      <c r="F277" s="73" t="s">
        <v>331</v>
      </c>
      <c r="G277" s="73" t="s">
        <v>189</v>
      </c>
      <c r="H277" s="60">
        <v>2005</v>
      </c>
      <c r="I277" s="60">
        <v>2008</v>
      </c>
      <c r="J277" s="60">
        <f t="shared" si="13"/>
        <v>4</v>
      </c>
      <c r="K277" s="61" t="s">
        <v>711</v>
      </c>
      <c r="L277" s="62" t="s">
        <v>1332</v>
      </c>
      <c r="M277" s="61" t="s">
        <v>710</v>
      </c>
      <c r="N277" s="62" t="s">
        <v>569</v>
      </c>
      <c r="O277" s="61" t="s">
        <v>710</v>
      </c>
      <c r="P277" s="62" t="s">
        <v>569</v>
      </c>
      <c r="Q277" s="61"/>
      <c r="R277" s="62"/>
      <c r="S277" s="63"/>
      <c r="T277" s="64"/>
      <c r="U277" s="65" t="s">
        <v>10</v>
      </c>
      <c r="V277" s="66" t="s">
        <v>1562</v>
      </c>
      <c r="W277" s="67">
        <v>10</v>
      </c>
      <c r="X277" s="67">
        <v>2000</v>
      </c>
      <c r="Y277" s="67"/>
      <c r="Z277" s="68" t="s">
        <v>574</v>
      </c>
      <c r="AA277" s="68">
        <v>200</v>
      </c>
      <c r="AB277" s="68" t="s">
        <v>1334</v>
      </c>
      <c r="AC277" s="68" t="s">
        <v>12</v>
      </c>
      <c r="AD277" s="68" t="s">
        <v>13</v>
      </c>
      <c r="AE277" s="68"/>
      <c r="AF277" s="68"/>
      <c r="AG277" s="69">
        <v>38464</v>
      </c>
      <c r="AH277" s="69"/>
      <c r="AI277" s="194"/>
      <c r="AJ277" s="165"/>
    </row>
    <row r="278" spans="1:36" ht="45">
      <c r="A278" s="129">
        <f t="shared" si="14"/>
        <v>273</v>
      </c>
      <c r="B278" s="79" t="s">
        <v>622</v>
      </c>
      <c r="C278" s="78" t="s">
        <v>623</v>
      </c>
      <c r="D278" s="72" t="s">
        <v>1302</v>
      </c>
      <c r="E278" s="58" t="s">
        <v>1330</v>
      </c>
      <c r="F278" s="73" t="s">
        <v>331</v>
      </c>
      <c r="G278" s="73" t="s">
        <v>189</v>
      </c>
      <c r="H278" s="60">
        <v>2005</v>
      </c>
      <c r="I278" s="60">
        <v>2008</v>
      </c>
      <c r="J278" s="60">
        <f t="shared" si="13"/>
        <v>4</v>
      </c>
      <c r="K278" s="61" t="s">
        <v>711</v>
      </c>
      <c r="L278" s="62" t="s">
        <v>588</v>
      </c>
      <c r="M278" s="61" t="s">
        <v>710</v>
      </c>
      <c r="N278" s="62" t="s">
        <v>569</v>
      </c>
      <c r="O278" s="61" t="s">
        <v>710</v>
      </c>
      <c r="P278" s="62" t="s">
        <v>569</v>
      </c>
      <c r="Q278" s="61"/>
      <c r="R278" s="62"/>
      <c r="S278" s="63"/>
      <c r="T278" s="64"/>
      <c r="U278" s="65" t="s">
        <v>10</v>
      </c>
      <c r="V278" s="66" t="s">
        <v>1562</v>
      </c>
      <c r="W278" s="67">
        <v>10</v>
      </c>
      <c r="X278" s="67">
        <v>2000</v>
      </c>
      <c r="Y278" s="67"/>
      <c r="Z278" s="68" t="s">
        <v>574</v>
      </c>
      <c r="AA278" s="68">
        <v>200</v>
      </c>
      <c r="AB278" s="68" t="s">
        <v>1334</v>
      </c>
      <c r="AC278" s="68" t="s">
        <v>12</v>
      </c>
      <c r="AD278" s="68" t="s">
        <v>13</v>
      </c>
      <c r="AE278" s="68"/>
      <c r="AF278" s="68"/>
      <c r="AG278" s="69">
        <v>38464</v>
      </c>
      <c r="AH278" s="69"/>
      <c r="AI278" s="194"/>
      <c r="AJ278" s="165"/>
    </row>
    <row r="279" spans="1:36" ht="45">
      <c r="A279" s="129">
        <f t="shared" si="14"/>
        <v>274</v>
      </c>
      <c r="B279" s="79" t="s">
        <v>624</v>
      </c>
      <c r="C279" s="78" t="s">
        <v>1062</v>
      </c>
      <c r="D279" s="72" t="s">
        <v>1302</v>
      </c>
      <c r="E279" s="58" t="s">
        <v>1330</v>
      </c>
      <c r="F279" s="73" t="s">
        <v>331</v>
      </c>
      <c r="G279" s="73" t="s">
        <v>189</v>
      </c>
      <c r="H279" s="60">
        <v>2005</v>
      </c>
      <c r="I279" s="60">
        <v>2008</v>
      </c>
      <c r="J279" s="60">
        <f t="shared" si="13"/>
        <v>4</v>
      </c>
      <c r="K279" s="61" t="s">
        <v>711</v>
      </c>
      <c r="L279" s="62" t="s">
        <v>588</v>
      </c>
      <c r="M279" s="61" t="s">
        <v>711</v>
      </c>
      <c r="N279" s="62" t="s">
        <v>1332</v>
      </c>
      <c r="O279" s="61" t="s">
        <v>710</v>
      </c>
      <c r="P279" s="62" t="s">
        <v>569</v>
      </c>
      <c r="Q279" s="61" t="s">
        <v>710</v>
      </c>
      <c r="R279" s="62" t="s">
        <v>569</v>
      </c>
      <c r="S279" s="63"/>
      <c r="T279" s="64"/>
      <c r="U279" s="65" t="s">
        <v>10</v>
      </c>
      <c r="V279" s="66" t="s">
        <v>1562</v>
      </c>
      <c r="W279" s="67">
        <v>10</v>
      </c>
      <c r="X279" s="67">
        <v>2000</v>
      </c>
      <c r="Y279" s="67"/>
      <c r="Z279" s="68" t="s">
        <v>574</v>
      </c>
      <c r="AA279" s="68">
        <v>200</v>
      </c>
      <c r="AB279" s="68" t="s">
        <v>1334</v>
      </c>
      <c r="AC279" s="68" t="s">
        <v>12</v>
      </c>
      <c r="AD279" s="68" t="s">
        <v>13</v>
      </c>
      <c r="AE279" s="68"/>
      <c r="AF279" s="68"/>
      <c r="AG279" s="69">
        <v>38464</v>
      </c>
      <c r="AH279" s="69"/>
      <c r="AI279" s="194"/>
      <c r="AJ279" s="165"/>
    </row>
    <row r="280" spans="1:36" ht="38.25">
      <c r="A280" s="129">
        <f t="shared" si="14"/>
        <v>275</v>
      </c>
      <c r="B280" s="79" t="s">
        <v>1063</v>
      </c>
      <c r="C280" s="78" t="s">
        <v>1064</v>
      </c>
      <c r="D280" s="72" t="s">
        <v>682</v>
      </c>
      <c r="E280" s="58" t="s">
        <v>1330</v>
      </c>
      <c r="F280" s="73" t="s">
        <v>1065</v>
      </c>
      <c r="G280" s="73" t="s">
        <v>189</v>
      </c>
      <c r="H280" s="60">
        <v>2005</v>
      </c>
      <c r="I280" s="60">
        <v>2007</v>
      </c>
      <c r="J280" s="60">
        <f t="shared" si="13"/>
        <v>3</v>
      </c>
      <c r="K280" s="61" t="s">
        <v>710</v>
      </c>
      <c r="L280" s="62" t="s">
        <v>569</v>
      </c>
      <c r="M280" s="61"/>
      <c r="N280" s="62"/>
      <c r="O280" s="61"/>
      <c r="P280" s="62"/>
      <c r="Q280" s="61"/>
      <c r="R280" s="62"/>
      <c r="S280" s="63"/>
      <c r="T280" s="64"/>
      <c r="U280" s="65" t="s">
        <v>1115</v>
      </c>
      <c r="V280" s="66"/>
      <c r="W280" s="67">
        <v>5</v>
      </c>
      <c r="X280" s="67">
        <v>96</v>
      </c>
      <c r="Y280" s="67"/>
      <c r="Z280" s="68" t="s">
        <v>574</v>
      </c>
      <c r="AA280" s="68">
        <v>200</v>
      </c>
      <c r="AB280" s="68"/>
      <c r="AC280" s="68"/>
      <c r="AD280" s="68"/>
      <c r="AE280" s="68"/>
      <c r="AF280" s="68"/>
      <c r="AG280" s="69">
        <v>38443</v>
      </c>
      <c r="AH280" s="69"/>
      <c r="AI280" s="194"/>
      <c r="AJ280" s="165"/>
    </row>
    <row r="281" spans="1:36" ht="67.5">
      <c r="A281" s="129">
        <f t="shared" si="14"/>
        <v>276</v>
      </c>
      <c r="B281" s="79" t="s">
        <v>1066</v>
      </c>
      <c r="C281" s="78" t="s">
        <v>1067</v>
      </c>
      <c r="D281" s="72" t="s">
        <v>26</v>
      </c>
      <c r="E281" s="58" t="s">
        <v>1330</v>
      </c>
      <c r="F281" s="73" t="s">
        <v>1068</v>
      </c>
      <c r="G281" s="73" t="s">
        <v>188</v>
      </c>
      <c r="H281" s="60">
        <v>2005</v>
      </c>
      <c r="I281" s="60">
        <v>2009</v>
      </c>
      <c r="J281" s="60">
        <v>5</v>
      </c>
      <c r="K281" s="61" t="s">
        <v>711</v>
      </c>
      <c r="L281" s="62" t="s">
        <v>1189</v>
      </c>
      <c r="M281" s="61" t="s">
        <v>710</v>
      </c>
      <c r="N281" s="62" t="s">
        <v>569</v>
      </c>
      <c r="O281" s="61"/>
      <c r="P281" s="62"/>
      <c r="Q281" s="61"/>
      <c r="R281" s="62"/>
      <c r="S281" s="63"/>
      <c r="T281" s="64"/>
      <c r="U281" s="65" t="s">
        <v>1115</v>
      </c>
      <c r="V281" s="66" t="s">
        <v>10</v>
      </c>
      <c r="W281" s="67" t="s">
        <v>263</v>
      </c>
      <c r="X281" s="67">
        <v>5000</v>
      </c>
      <c r="Y281" s="67"/>
      <c r="Z281" s="68" t="s">
        <v>574</v>
      </c>
      <c r="AA281" s="68">
        <v>200</v>
      </c>
      <c r="AB281" s="68" t="s">
        <v>1334</v>
      </c>
      <c r="AC281" s="68" t="s">
        <v>12</v>
      </c>
      <c r="AD281" s="68" t="s">
        <v>13</v>
      </c>
      <c r="AE281" s="68"/>
      <c r="AF281" s="68"/>
      <c r="AG281" s="69">
        <v>38442</v>
      </c>
      <c r="AH281" s="69"/>
      <c r="AI281" s="194"/>
      <c r="AJ281" s="165" t="s">
        <v>251</v>
      </c>
    </row>
    <row r="282" spans="1:36" ht="78.75">
      <c r="A282" s="129">
        <f t="shared" si="14"/>
        <v>277</v>
      </c>
      <c r="B282" s="79" t="s">
        <v>1069</v>
      </c>
      <c r="C282" s="78" t="s">
        <v>1575</v>
      </c>
      <c r="D282" s="72" t="s">
        <v>26</v>
      </c>
      <c r="E282" s="58" t="s">
        <v>1330</v>
      </c>
      <c r="F282" s="73" t="s">
        <v>1068</v>
      </c>
      <c r="G282" s="73" t="s">
        <v>188</v>
      </c>
      <c r="H282" s="60">
        <v>2005</v>
      </c>
      <c r="I282" s="60">
        <v>2009</v>
      </c>
      <c r="J282" s="60">
        <v>5</v>
      </c>
      <c r="K282" s="61" t="s">
        <v>711</v>
      </c>
      <c r="L282" s="62" t="s">
        <v>588</v>
      </c>
      <c r="M282" s="61" t="s">
        <v>711</v>
      </c>
      <c r="N282" s="62" t="s">
        <v>1332</v>
      </c>
      <c r="O282" s="61" t="s">
        <v>710</v>
      </c>
      <c r="P282" s="62" t="s">
        <v>569</v>
      </c>
      <c r="Q282" s="61"/>
      <c r="R282" s="62"/>
      <c r="S282" s="63"/>
      <c r="T282" s="64"/>
      <c r="U282" s="65" t="s">
        <v>1115</v>
      </c>
      <c r="V282" s="66" t="s">
        <v>10</v>
      </c>
      <c r="W282" s="67" t="s">
        <v>263</v>
      </c>
      <c r="X282" s="67">
        <v>5000</v>
      </c>
      <c r="Y282" s="67"/>
      <c r="Z282" s="68" t="s">
        <v>574</v>
      </c>
      <c r="AA282" s="68">
        <v>200</v>
      </c>
      <c r="AB282" s="68" t="s">
        <v>1334</v>
      </c>
      <c r="AC282" s="68" t="s">
        <v>12</v>
      </c>
      <c r="AD282" s="68" t="s">
        <v>13</v>
      </c>
      <c r="AE282" s="68"/>
      <c r="AF282" s="68"/>
      <c r="AG282" s="69">
        <v>38442</v>
      </c>
      <c r="AH282" s="69"/>
      <c r="AI282" s="194"/>
      <c r="AJ282" s="165" t="s">
        <v>251</v>
      </c>
    </row>
    <row r="283" spans="1:36" ht="38.25">
      <c r="A283" s="129">
        <f t="shared" si="14"/>
        <v>278</v>
      </c>
      <c r="B283" s="79" t="s">
        <v>130</v>
      </c>
      <c r="C283" s="78" t="s">
        <v>131</v>
      </c>
      <c r="D283" s="72" t="s">
        <v>449</v>
      </c>
      <c r="E283" s="58" t="s">
        <v>6</v>
      </c>
      <c r="F283" s="73" t="s">
        <v>1259</v>
      </c>
      <c r="G283" s="73" t="s">
        <v>187</v>
      </c>
      <c r="H283" s="60">
        <v>2005</v>
      </c>
      <c r="I283" s="60">
        <v>2009</v>
      </c>
      <c r="J283" s="60">
        <f aca="true" t="shared" si="15" ref="J283:J324">IF(I283&lt;&gt;"",I283-H283+1,"")</f>
        <v>5</v>
      </c>
      <c r="K283" s="61" t="s">
        <v>709</v>
      </c>
      <c r="L283" s="62" t="s">
        <v>8</v>
      </c>
      <c r="M283" s="61"/>
      <c r="N283" s="62"/>
      <c r="O283" s="61"/>
      <c r="P283" s="62"/>
      <c r="Q283" s="61"/>
      <c r="R283" s="62"/>
      <c r="S283" s="63" t="s">
        <v>30</v>
      </c>
      <c r="T283" s="64" t="s">
        <v>132</v>
      </c>
      <c r="U283" s="65" t="s">
        <v>10</v>
      </c>
      <c r="V283" s="66" t="s">
        <v>1333</v>
      </c>
      <c r="W283" s="67">
        <v>1</v>
      </c>
      <c r="X283" s="67">
        <v>10000</v>
      </c>
      <c r="Y283" s="67"/>
      <c r="Z283" s="68" t="s">
        <v>574</v>
      </c>
      <c r="AA283" s="68" t="s">
        <v>133</v>
      </c>
      <c r="AB283" s="68" t="s">
        <v>453</v>
      </c>
      <c r="AC283" s="68" t="s">
        <v>13</v>
      </c>
      <c r="AD283" s="68"/>
      <c r="AE283" s="68"/>
      <c r="AF283" s="68"/>
      <c r="AG283" s="69">
        <v>38442</v>
      </c>
      <c r="AH283" s="69"/>
      <c r="AI283" s="194"/>
      <c r="AJ283" s="165"/>
    </row>
    <row r="284" spans="1:36" ht="38.25">
      <c r="A284" s="129">
        <f t="shared" si="14"/>
        <v>279</v>
      </c>
      <c r="B284" s="79" t="s">
        <v>134</v>
      </c>
      <c r="C284" s="78" t="s">
        <v>135</v>
      </c>
      <c r="D284" s="72" t="s">
        <v>16</v>
      </c>
      <c r="E284" s="58" t="s">
        <v>136</v>
      </c>
      <c r="F284" s="73" t="s">
        <v>137</v>
      </c>
      <c r="G284" s="73" t="s">
        <v>191</v>
      </c>
      <c r="H284" s="60">
        <v>2005</v>
      </c>
      <c r="I284" s="60">
        <v>2009</v>
      </c>
      <c r="J284" s="60">
        <f t="shared" si="15"/>
        <v>5</v>
      </c>
      <c r="K284" s="61" t="s">
        <v>710</v>
      </c>
      <c r="L284" s="62" t="s">
        <v>569</v>
      </c>
      <c r="M284" s="61"/>
      <c r="N284" s="62"/>
      <c r="O284" s="61"/>
      <c r="P284" s="62"/>
      <c r="Q284" s="61"/>
      <c r="R284" s="62"/>
      <c r="S284" s="63"/>
      <c r="T284" s="64"/>
      <c r="U284" s="65" t="s">
        <v>304</v>
      </c>
      <c r="V284" s="66" t="s">
        <v>22</v>
      </c>
      <c r="W284" s="67">
        <v>2</v>
      </c>
      <c r="X284" s="67">
        <v>10000</v>
      </c>
      <c r="Y284" s="67"/>
      <c r="Z284" s="68" t="s">
        <v>574</v>
      </c>
      <c r="AA284" s="68">
        <v>1000</v>
      </c>
      <c r="AB284" s="68" t="s">
        <v>1334</v>
      </c>
      <c r="AC284" s="68" t="s">
        <v>23</v>
      </c>
      <c r="AD284" s="68"/>
      <c r="AE284" s="68"/>
      <c r="AF284" s="68"/>
      <c r="AG284" s="69">
        <v>38442</v>
      </c>
      <c r="AH284" s="69"/>
      <c r="AI284" s="194"/>
      <c r="AJ284" s="165"/>
    </row>
    <row r="285" spans="1:36" ht="67.5">
      <c r="A285" s="129">
        <f t="shared" si="14"/>
        <v>280</v>
      </c>
      <c r="B285" s="79" t="s">
        <v>138</v>
      </c>
      <c r="C285" s="78" t="s">
        <v>139</v>
      </c>
      <c r="D285" s="72" t="s">
        <v>1535</v>
      </c>
      <c r="E285" s="58" t="s">
        <v>1330</v>
      </c>
      <c r="F285" s="73" t="s">
        <v>656</v>
      </c>
      <c r="G285" s="73" t="s">
        <v>656</v>
      </c>
      <c r="H285" s="60">
        <v>2005</v>
      </c>
      <c r="I285" s="60">
        <v>2007</v>
      </c>
      <c r="J285" s="60">
        <f t="shared" si="15"/>
        <v>3</v>
      </c>
      <c r="K285" s="61" t="s">
        <v>711</v>
      </c>
      <c r="L285" s="62" t="s">
        <v>1189</v>
      </c>
      <c r="M285" s="61" t="s">
        <v>710</v>
      </c>
      <c r="N285" s="62" t="s">
        <v>569</v>
      </c>
      <c r="O285" s="61"/>
      <c r="P285" s="62"/>
      <c r="Q285" s="61"/>
      <c r="R285" s="62"/>
      <c r="S285" s="63"/>
      <c r="T285" s="64"/>
      <c r="U285" s="65" t="s">
        <v>593</v>
      </c>
      <c r="V285" s="66"/>
      <c r="W285" s="67">
        <v>1</v>
      </c>
      <c r="X285" s="82">
        <v>10400</v>
      </c>
      <c r="Y285" s="67"/>
      <c r="Z285" s="68" t="s">
        <v>574</v>
      </c>
      <c r="AA285" s="68">
        <v>50</v>
      </c>
      <c r="AB285" s="68" t="s">
        <v>1334</v>
      </c>
      <c r="AC285" s="68" t="s">
        <v>12</v>
      </c>
      <c r="AD285" s="68" t="s">
        <v>1256</v>
      </c>
      <c r="AE285" s="68"/>
      <c r="AF285" s="68"/>
      <c r="AG285" s="69">
        <v>38429</v>
      </c>
      <c r="AH285" s="69"/>
      <c r="AI285" s="194"/>
      <c r="AJ285" s="165"/>
    </row>
    <row r="286" spans="1:36" ht="51">
      <c r="A286" s="129">
        <f t="shared" si="14"/>
        <v>281</v>
      </c>
      <c r="B286" s="79" t="s">
        <v>657</v>
      </c>
      <c r="C286" s="78" t="s">
        <v>1529</v>
      </c>
      <c r="D286" s="72" t="s">
        <v>1329</v>
      </c>
      <c r="E286" s="58" t="s">
        <v>1330</v>
      </c>
      <c r="F286" s="73" t="s">
        <v>1530</v>
      </c>
      <c r="G286" s="73" t="s">
        <v>1530</v>
      </c>
      <c r="H286" s="60">
        <v>2004</v>
      </c>
      <c r="I286" s="60">
        <v>2007</v>
      </c>
      <c r="J286" s="60">
        <f t="shared" si="15"/>
        <v>4</v>
      </c>
      <c r="K286" s="61" t="s">
        <v>711</v>
      </c>
      <c r="L286" s="62" t="s">
        <v>1332</v>
      </c>
      <c r="M286" s="61" t="s">
        <v>711</v>
      </c>
      <c r="N286" s="62" t="s">
        <v>588</v>
      </c>
      <c r="O286" s="61" t="s">
        <v>710</v>
      </c>
      <c r="P286" s="62" t="s">
        <v>663</v>
      </c>
      <c r="Q286" s="61" t="s">
        <v>710</v>
      </c>
      <c r="R286" s="62" t="s">
        <v>569</v>
      </c>
      <c r="S286" s="63"/>
      <c r="T286" s="64"/>
      <c r="U286" s="65" t="s">
        <v>1562</v>
      </c>
      <c r="V286" s="66" t="s">
        <v>22</v>
      </c>
      <c r="W286" s="67">
        <v>6</v>
      </c>
      <c r="X286" s="67">
        <v>11000</v>
      </c>
      <c r="Y286" s="67"/>
      <c r="Z286" s="68" t="s">
        <v>574</v>
      </c>
      <c r="AA286" s="68">
        <v>200</v>
      </c>
      <c r="AB286" s="68" t="s">
        <v>1525</v>
      </c>
      <c r="AC286" s="68" t="s">
        <v>12</v>
      </c>
      <c r="AD286" s="68" t="s">
        <v>1256</v>
      </c>
      <c r="AE286" s="68"/>
      <c r="AF286" s="68"/>
      <c r="AG286" s="69">
        <v>38429</v>
      </c>
      <c r="AH286" s="69"/>
      <c r="AI286" s="194"/>
      <c r="AJ286" s="165"/>
    </row>
    <row r="287" spans="1:36" ht="45">
      <c r="A287" s="129">
        <f t="shared" si="14"/>
        <v>282</v>
      </c>
      <c r="B287" s="79" t="s">
        <v>658</v>
      </c>
      <c r="C287" s="78" t="s">
        <v>659</v>
      </c>
      <c r="D287" s="72" t="s">
        <v>1329</v>
      </c>
      <c r="E287" s="58" t="s">
        <v>660</v>
      </c>
      <c r="F287" s="73" t="s">
        <v>661</v>
      </c>
      <c r="G287" s="73" t="s">
        <v>661</v>
      </c>
      <c r="H287" s="60">
        <v>2005</v>
      </c>
      <c r="I287" s="60">
        <v>2010</v>
      </c>
      <c r="J287" s="60">
        <f t="shared" si="15"/>
        <v>6</v>
      </c>
      <c r="K287" s="61" t="s">
        <v>714</v>
      </c>
      <c r="L287" s="62" t="s">
        <v>493</v>
      </c>
      <c r="M287" s="61"/>
      <c r="N287" s="62"/>
      <c r="O287" s="61"/>
      <c r="P287" s="62"/>
      <c r="Q287" s="61"/>
      <c r="R287" s="62"/>
      <c r="S287" s="63" t="s">
        <v>30</v>
      </c>
      <c r="T287" s="64" t="s">
        <v>488</v>
      </c>
      <c r="U287" s="65" t="s">
        <v>103</v>
      </c>
      <c r="V287" s="66"/>
      <c r="W287" s="67">
        <v>1</v>
      </c>
      <c r="X287" s="67">
        <v>100</v>
      </c>
      <c r="Y287" s="67">
        <v>8</v>
      </c>
      <c r="Z287" s="68" t="s">
        <v>1334</v>
      </c>
      <c r="AA287" s="68"/>
      <c r="AB287" s="68" t="s">
        <v>12</v>
      </c>
      <c r="AC287" s="68"/>
      <c r="AD287" s="68"/>
      <c r="AE287" s="68"/>
      <c r="AF287" s="68"/>
      <c r="AG287" s="69">
        <v>38429</v>
      </c>
      <c r="AH287" s="69"/>
      <c r="AI287" s="194"/>
      <c r="AJ287" s="165"/>
    </row>
    <row r="288" spans="1:36" ht="51">
      <c r="A288" s="129">
        <f t="shared" si="14"/>
        <v>283</v>
      </c>
      <c r="B288" s="79" t="s">
        <v>662</v>
      </c>
      <c r="C288" s="78" t="s">
        <v>1221</v>
      </c>
      <c r="D288" s="72" t="s">
        <v>1329</v>
      </c>
      <c r="E288" s="58" t="s">
        <v>1330</v>
      </c>
      <c r="F288" s="73" t="s">
        <v>1028</v>
      </c>
      <c r="G288" s="73" t="s">
        <v>189</v>
      </c>
      <c r="H288" s="60">
        <v>2005</v>
      </c>
      <c r="I288" s="60">
        <v>2008</v>
      </c>
      <c r="J288" s="60">
        <f t="shared" si="15"/>
        <v>4</v>
      </c>
      <c r="K288" s="61" t="s">
        <v>711</v>
      </c>
      <c r="L288" s="62" t="s">
        <v>588</v>
      </c>
      <c r="M288" s="61" t="s">
        <v>710</v>
      </c>
      <c r="N288" s="62" t="s">
        <v>663</v>
      </c>
      <c r="O288" s="61" t="s">
        <v>710</v>
      </c>
      <c r="P288" s="62" t="s">
        <v>569</v>
      </c>
      <c r="Q288" s="61"/>
      <c r="R288" s="62"/>
      <c r="S288" s="63"/>
      <c r="T288" s="64"/>
      <c r="U288" s="65" t="s">
        <v>22</v>
      </c>
      <c r="V288" s="66" t="s">
        <v>10</v>
      </c>
      <c r="W288" s="67">
        <v>7</v>
      </c>
      <c r="X288" s="67">
        <v>5000</v>
      </c>
      <c r="Y288" s="67"/>
      <c r="Z288" s="68" t="s">
        <v>574</v>
      </c>
      <c r="AA288" s="68">
        <v>200</v>
      </c>
      <c r="AB288" s="68" t="s">
        <v>1334</v>
      </c>
      <c r="AC288" s="68" t="s">
        <v>12</v>
      </c>
      <c r="AD288" s="68" t="s">
        <v>1256</v>
      </c>
      <c r="AE288" s="68"/>
      <c r="AF288" s="68"/>
      <c r="AG288" s="69">
        <v>38429</v>
      </c>
      <c r="AH288" s="69" t="s">
        <v>456</v>
      </c>
      <c r="AI288" s="194"/>
      <c r="AJ288" s="165"/>
    </row>
    <row r="289" spans="1:36" ht="51">
      <c r="A289" s="129">
        <f t="shared" si="14"/>
        <v>284</v>
      </c>
      <c r="B289" s="79" t="s">
        <v>1222</v>
      </c>
      <c r="C289" s="78" t="s">
        <v>1223</v>
      </c>
      <c r="D289" s="72" t="s">
        <v>1329</v>
      </c>
      <c r="E289" s="58" t="s">
        <v>1330</v>
      </c>
      <c r="F289" s="73" t="s">
        <v>1028</v>
      </c>
      <c r="G289" s="73" t="s">
        <v>189</v>
      </c>
      <c r="H289" s="60">
        <v>2005</v>
      </c>
      <c r="I289" s="60">
        <v>2008</v>
      </c>
      <c r="J289" s="60">
        <f t="shared" si="15"/>
        <v>4</v>
      </c>
      <c r="K289" s="61" t="s">
        <v>711</v>
      </c>
      <c r="L289" s="62" t="s">
        <v>1332</v>
      </c>
      <c r="M289" s="61" t="s">
        <v>711</v>
      </c>
      <c r="N289" s="62" t="s">
        <v>588</v>
      </c>
      <c r="O289" s="61" t="s">
        <v>710</v>
      </c>
      <c r="P289" s="62" t="s">
        <v>663</v>
      </c>
      <c r="Q289" s="61"/>
      <c r="R289" s="62"/>
      <c r="S289" s="63"/>
      <c r="T289" s="64"/>
      <c r="U289" s="65" t="s">
        <v>593</v>
      </c>
      <c r="V289" s="66" t="s">
        <v>10</v>
      </c>
      <c r="W289" s="67">
        <v>7</v>
      </c>
      <c r="X289" s="67">
        <v>6000</v>
      </c>
      <c r="Y289" s="67"/>
      <c r="Z289" s="68" t="s">
        <v>574</v>
      </c>
      <c r="AA289" s="68">
        <v>200</v>
      </c>
      <c r="AB289" s="68" t="s">
        <v>1334</v>
      </c>
      <c r="AC289" s="68" t="s">
        <v>12</v>
      </c>
      <c r="AD289" s="68" t="s">
        <v>1256</v>
      </c>
      <c r="AE289" s="68"/>
      <c r="AF289" s="68"/>
      <c r="AG289" s="69">
        <v>38429</v>
      </c>
      <c r="AH289" s="69" t="s">
        <v>456</v>
      </c>
      <c r="AI289" s="194"/>
      <c r="AJ289" s="165"/>
    </row>
    <row r="290" spans="1:36" ht="51">
      <c r="A290" s="129">
        <f t="shared" si="14"/>
        <v>285</v>
      </c>
      <c r="B290" s="79" t="s">
        <v>1224</v>
      </c>
      <c r="C290" s="78" t="s">
        <v>53</v>
      </c>
      <c r="D290" s="72" t="s">
        <v>1329</v>
      </c>
      <c r="E290" s="58" t="s">
        <v>1330</v>
      </c>
      <c r="F290" s="73" t="s">
        <v>1028</v>
      </c>
      <c r="G290" s="73" t="s">
        <v>189</v>
      </c>
      <c r="H290" s="60">
        <v>2005</v>
      </c>
      <c r="I290" s="60">
        <v>2008</v>
      </c>
      <c r="J290" s="60">
        <f t="shared" si="15"/>
        <v>4</v>
      </c>
      <c r="K290" s="61" t="s">
        <v>711</v>
      </c>
      <c r="L290" s="62" t="s">
        <v>1332</v>
      </c>
      <c r="M290" s="61" t="s">
        <v>711</v>
      </c>
      <c r="N290" s="62" t="s">
        <v>588</v>
      </c>
      <c r="O290" s="61" t="s">
        <v>710</v>
      </c>
      <c r="P290" s="62" t="s">
        <v>663</v>
      </c>
      <c r="Q290" s="61" t="s">
        <v>710</v>
      </c>
      <c r="R290" s="62" t="s">
        <v>569</v>
      </c>
      <c r="S290" s="63"/>
      <c r="T290" s="64"/>
      <c r="U290" s="65" t="s">
        <v>593</v>
      </c>
      <c r="V290" s="66" t="s">
        <v>10</v>
      </c>
      <c r="W290" s="67">
        <v>7</v>
      </c>
      <c r="X290" s="67">
        <v>10000</v>
      </c>
      <c r="Y290" s="67"/>
      <c r="Z290" s="68" t="s">
        <v>574</v>
      </c>
      <c r="AA290" s="68">
        <v>200</v>
      </c>
      <c r="AB290" s="68" t="s">
        <v>1334</v>
      </c>
      <c r="AC290" s="68" t="s">
        <v>12</v>
      </c>
      <c r="AD290" s="68" t="s">
        <v>1256</v>
      </c>
      <c r="AE290" s="68"/>
      <c r="AF290" s="68"/>
      <c r="AG290" s="69">
        <v>38429</v>
      </c>
      <c r="AH290" s="69" t="s">
        <v>456</v>
      </c>
      <c r="AI290" s="194"/>
      <c r="AJ290" s="165"/>
    </row>
    <row r="291" spans="1:36" ht="51">
      <c r="A291" s="129">
        <f t="shared" si="14"/>
        <v>286</v>
      </c>
      <c r="B291" s="79" t="s">
        <v>54</v>
      </c>
      <c r="C291" s="78" t="s">
        <v>1539</v>
      </c>
      <c r="D291" s="72" t="s">
        <v>1329</v>
      </c>
      <c r="E291" s="58" t="s">
        <v>1330</v>
      </c>
      <c r="F291" s="73" t="s">
        <v>1028</v>
      </c>
      <c r="G291" s="73" t="s">
        <v>189</v>
      </c>
      <c r="H291" s="60">
        <v>2005</v>
      </c>
      <c r="I291" s="60">
        <v>2008</v>
      </c>
      <c r="J291" s="60">
        <f t="shared" si="15"/>
        <v>4</v>
      </c>
      <c r="K291" s="61" t="s">
        <v>711</v>
      </c>
      <c r="L291" s="62" t="s">
        <v>588</v>
      </c>
      <c r="M291" s="61" t="s">
        <v>710</v>
      </c>
      <c r="N291" s="62" t="s">
        <v>663</v>
      </c>
      <c r="O291" s="61"/>
      <c r="P291" s="62"/>
      <c r="Q291" s="61"/>
      <c r="R291" s="62"/>
      <c r="S291" s="63"/>
      <c r="T291" s="64"/>
      <c r="U291" s="65" t="s">
        <v>593</v>
      </c>
      <c r="V291" s="66" t="s">
        <v>10</v>
      </c>
      <c r="W291" s="67">
        <v>7</v>
      </c>
      <c r="X291" s="67">
        <v>6000</v>
      </c>
      <c r="Y291" s="67"/>
      <c r="Z291" s="68" t="s">
        <v>574</v>
      </c>
      <c r="AA291" s="68">
        <v>200</v>
      </c>
      <c r="AB291" s="68" t="s">
        <v>1334</v>
      </c>
      <c r="AC291" s="68" t="s">
        <v>12</v>
      </c>
      <c r="AD291" s="68" t="s">
        <v>1256</v>
      </c>
      <c r="AE291" s="68"/>
      <c r="AF291" s="68"/>
      <c r="AG291" s="69">
        <v>38429</v>
      </c>
      <c r="AH291" s="69" t="s">
        <v>456</v>
      </c>
      <c r="AI291" s="194"/>
      <c r="AJ291" s="165"/>
    </row>
    <row r="292" spans="1:36" ht="38.25">
      <c r="A292" s="129">
        <f t="shared" si="14"/>
        <v>287</v>
      </c>
      <c r="B292" s="79" t="s">
        <v>1540</v>
      </c>
      <c r="C292" s="78" t="s">
        <v>1541</v>
      </c>
      <c r="D292" s="72" t="s">
        <v>1329</v>
      </c>
      <c r="E292" s="58" t="s">
        <v>1330</v>
      </c>
      <c r="F292" s="73" t="s">
        <v>1028</v>
      </c>
      <c r="G292" s="73" t="s">
        <v>189</v>
      </c>
      <c r="H292" s="60">
        <v>2005</v>
      </c>
      <c r="I292" s="60">
        <v>2008</v>
      </c>
      <c r="J292" s="60">
        <f t="shared" si="15"/>
        <v>4</v>
      </c>
      <c r="K292" s="61" t="s">
        <v>710</v>
      </c>
      <c r="L292" s="62" t="s">
        <v>569</v>
      </c>
      <c r="M292" s="61"/>
      <c r="N292" s="62"/>
      <c r="O292" s="61"/>
      <c r="P292" s="62"/>
      <c r="Q292" s="61"/>
      <c r="R292" s="62"/>
      <c r="S292" s="63"/>
      <c r="T292" s="64"/>
      <c r="U292" s="65" t="s">
        <v>10</v>
      </c>
      <c r="V292" s="66" t="s">
        <v>22</v>
      </c>
      <c r="W292" s="67">
        <v>10</v>
      </c>
      <c r="X292" s="67">
        <v>3000</v>
      </c>
      <c r="Y292" s="67"/>
      <c r="Z292" s="68" t="s">
        <v>574</v>
      </c>
      <c r="AA292" s="68">
        <v>200</v>
      </c>
      <c r="AB292" s="68" t="s">
        <v>1334</v>
      </c>
      <c r="AC292" s="68" t="s">
        <v>12</v>
      </c>
      <c r="AD292" s="68" t="s">
        <v>1256</v>
      </c>
      <c r="AE292" s="68"/>
      <c r="AF292" s="68"/>
      <c r="AG292" s="69">
        <v>38429</v>
      </c>
      <c r="AH292" s="69"/>
      <c r="AI292" s="194"/>
      <c r="AJ292" s="165"/>
    </row>
    <row r="293" spans="1:36" ht="38.25">
      <c r="A293" s="129">
        <f t="shared" si="14"/>
        <v>288</v>
      </c>
      <c r="B293" s="79" t="s">
        <v>1542</v>
      </c>
      <c r="C293" s="78" t="s">
        <v>1541</v>
      </c>
      <c r="D293" s="72" t="s">
        <v>1329</v>
      </c>
      <c r="E293" s="58" t="s">
        <v>1330</v>
      </c>
      <c r="F293" s="73" t="s">
        <v>1028</v>
      </c>
      <c r="G293" s="73" t="s">
        <v>189</v>
      </c>
      <c r="H293" s="60">
        <v>2005</v>
      </c>
      <c r="I293" s="60">
        <v>2008</v>
      </c>
      <c r="J293" s="60">
        <f>IF(I293&lt;&gt;"",I293-H293+1,"")</f>
        <v>4</v>
      </c>
      <c r="K293" s="61" t="s">
        <v>710</v>
      </c>
      <c r="L293" s="62" t="s">
        <v>569</v>
      </c>
      <c r="M293" s="61"/>
      <c r="N293" s="62"/>
      <c r="O293" s="61"/>
      <c r="P293" s="62"/>
      <c r="Q293" s="61"/>
      <c r="R293" s="62"/>
      <c r="S293" s="63"/>
      <c r="T293" s="64"/>
      <c r="U293" s="65" t="s">
        <v>10</v>
      </c>
      <c r="V293" s="66" t="s">
        <v>22</v>
      </c>
      <c r="W293" s="67">
        <v>10</v>
      </c>
      <c r="X293" s="67">
        <v>3000</v>
      </c>
      <c r="Y293" s="67"/>
      <c r="Z293" s="68" t="s">
        <v>574</v>
      </c>
      <c r="AA293" s="68">
        <v>200</v>
      </c>
      <c r="AB293" s="68" t="s">
        <v>1334</v>
      </c>
      <c r="AC293" s="68" t="s">
        <v>12</v>
      </c>
      <c r="AD293" s="68" t="s">
        <v>1256</v>
      </c>
      <c r="AE293" s="68"/>
      <c r="AF293" s="68"/>
      <c r="AG293" s="69">
        <v>38429</v>
      </c>
      <c r="AH293" s="69"/>
      <c r="AI293" s="194"/>
      <c r="AJ293" s="165"/>
    </row>
    <row r="294" spans="1:36" ht="51">
      <c r="A294" s="129">
        <f t="shared" si="14"/>
        <v>289</v>
      </c>
      <c r="B294" s="79" t="s">
        <v>1543</v>
      </c>
      <c r="C294" s="78" t="s">
        <v>1544</v>
      </c>
      <c r="D294" s="72" t="s">
        <v>1329</v>
      </c>
      <c r="E294" s="58" t="s">
        <v>1330</v>
      </c>
      <c r="F294" s="73" t="s">
        <v>599</v>
      </c>
      <c r="G294" s="73" t="s">
        <v>194</v>
      </c>
      <c r="H294" s="60">
        <v>2005</v>
      </c>
      <c r="I294" s="60">
        <v>2005</v>
      </c>
      <c r="J294" s="60">
        <f t="shared" si="15"/>
        <v>1</v>
      </c>
      <c r="K294" s="61" t="s">
        <v>710</v>
      </c>
      <c r="L294" s="62" t="s">
        <v>663</v>
      </c>
      <c r="M294" s="61" t="s">
        <v>711</v>
      </c>
      <c r="N294" s="62" t="s">
        <v>1332</v>
      </c>
      <c r="O294" s="61"/>
      <c r="P294" s="62"/>
      <c r="Q294" s="61"/>
      <c r="R294" s="62"/>
      <c r="S294" s="63"/>
      <c r="T294" s="64"/>
      <c r="U294" s="65" t="s">
        <v>1115</v>
      </c>
      <c r="V294" s="66"/>
      <c r="W294" s="67">
        <v>8</v>
      </c>
      <c r="X294" s="67">
        <v>2604</v>
      </c>
      <c r="Y294" s="67"/>
      <c r="Z294" s="68" t="s">
        <v>574</v>
      </c>
      <c r="AA294" s="68">
        <v>220</v>
      </c>
      <c r="AB294" s="68" t="s">
        <v>1334</v>
      </c>
      <c r="AC294" s="68" t="s">
        <v>12</v>
      </c>
      <c r="AD294" s="68" t="s">
        <v>1256</v>
      </c>
      <c r="AE294" s="68"/>
      <c r="AF294" s="68"/>
      <c r="AG294" s="69">
        <v>38429</v>
      </c>
      <c r="AH294" s="69" t="s">
        <v>456</v>
      </c>
      <c r="AI294" s="194"/>
      <c r="AJ294" s="165"/>
    </row>
    <row r="295" spans="1:36" ht="51">
      <c r="A295" s="129">
        <f t="shared" si="14"/>
        <v>290</v>
      </c>
      <c r="B295" s="79" t="s">
        <v>1545</v>
      </c>
      <c r="C295" s="78" t="s">
        <v>1546</v>
      </c>
      <c r="D295" s="72" t="s">
        <v>1329</v>
      </c>
      <c r="E295" s="58" t="s">
        <v>1330</v>
      </c>
      <c r="F295" s="73" t="s">
        <v>1028</v>
      </c>
      <c r="G295" s="73" t="s">
        <v>189</v>
      </c>
      <c r="H295" s="60">
        <v>2005</v>
      </c>
      <c r="I295" s="60">
        <v>2008</v>
      </c>
      <c r="J295" s="60">
        <f t="shared" si="15"/>
        <v>4</v>
      </c>
      <c r="K295" s="61" t="s">
        <v>710</v>
      </c>
      <c r="L295" s="62" t="s">
        <v>663</v>
      </c>
      <c r="M295" s="61" t="s">
        <v>711</v>
      </c>
      <c r="N295" s="62" t="s">
        <v>1332</v>
      </c>
      <c r="O295" s="61"/>
      <c r="P295" s="62"/>
      <c r="Q295" s="61"/>
      <c r="R295" s="62"/>
      <c r="S295" s="63"/>
      <c r="T295" s="64"/>
      <c r="U295" s="65" t="s">
        <v>1115</v>
      </c>
      <c r="V295" s="66"/>
      <c r="W295" s="67">
        <v>9</v>
      </c>
      <c r="X295" s="67">
        <v>450</v>
      </c>
      <c r="Y295" s="67"/>
      <c r="Z295" s="68" t="s">
        <v>574</v>
      </c>
      <c r="AA295" s="68">
        <v>200</v>
      </c>
      <c r="AB295" s="68" t="s">
        <v>1334</v>
      </c>
      <c r="AC295" s="68" t="s">
        <v>12</v>
      </c>
      <c r="AD295" s="68" t="s">
        <v>1256</v>
      </c>
      <c r="AE295" s="68"/>
      <c r="AF295" s="68"/>
      <c r="AG295" s="69">
        <v>38414</v>
      </c>
      <c r="AH295" s="69"/>
      <c r="AI295" s="194"/>
      <c r="AJ295" s="165"/>
    </row>
    <row r="296" spans="1:36" ht="38.25">
      <c r="A296" s="129">
        <f t="shared" si="14"/>
        <v>291</v>
      </c>
      <c r="B296" s="79" t="s">
        <v>1547</v>
      </c>
      <c r="C296" s="78" t="s">
        <v>1548</v>
      </c>
      <c r="D296" s="72" t="s">
        <v>1329</v>
      </c>
      <c r="E296" s="58" t="s">
        <v>1330</v>
      </c>
      <c r="F296" s="73" t="s">
        <v>1028</v>
      </c>
      <c r="G296" s="73" t="s">
        <v>189</v>
      </c>
      <c r="H296" s="60">
        <v>2005</v>
      </c>
      <c r="I296" s="60">
        <v>2008</v>
      </c>
      <c r="J296" s="60">
        <f t="shared" si="15"/>
        <v>4</v>
      </c>
      <c r="K296" s="61" t="s">
        <v>710</v>
      </c>
      <c r="L296" s="62" t="s">
        <v>569</v>
      </c>
      <c r="M296" s="61"/>
      <c r="N296" s="62"/>
      <c r="O296" s="61"/>
      <c r="P296" s="62"/>
      <c r="Q296" s="61"/>
      <c r="R296" s="62"/>
      <c r="S296" s="63"/>
      <c r="T296" s="64"/>
      <c r="U296" s="65" t="s">
        <v>1115</v>
      </c>
      <c r="V296" s="66"/>
      <c r="W296" s="67">
        <v>9</v>
      </c>
      <c r="X296" s="67">
        <v>500</v>
      </c>
      <c r="Y296" s="67"/>
      <c r="Z296" s="68" t="s">
        <v>574</v>
      </c>
      <c r="AA296" s="68">
        <v>200</v>
      </c>
      <c r="AB296" s="68" t="s">
        <v>1334</v>
      </c>
      <c r="AC296" s="68" t="s">
        <v>12</v>
      </c>
      <c r="AD296" s="68" t="s">
        <v>1256</v>
      </c>
      <c r="AE296" s="68"/>
      <c r="AF296" s="68"/>
      <c r="AG296" s="69">
        <v>38414</v>
      </c>
      <c r="AH296" s="69"/>
      <c r="AI296" s="194"/>
      <c r="AJ296" s="165"/>
    </row>
    <row r="297" spans="1:36" ht="51">
      <c r="A297" s="129">
        <f t="shared" si="14"/>
        <v>292</v>
      </c>
      <c r="B297" s="79" t="s">
        <v>1549</v>
      </c>
      <c r="C297" s="78" t="s">
        <v>621</v>
      </c>
      <c r="D297" s="72" t="s">
        <v>1329</v>
      </c>
      <c r="E297" s="58" t="s">
        <v>1330</v>
      </c>
      <c r="F297" s="73" t="s">
        <v>1028</v>
      </c>
      <c r="G297" s="73" t="s">
        <v>189</v>
      </c>
      <c r="H297" s="60">
        <v>2005</v>
      </c>
      <c r="I297" s="60">
        <v>2008</v>
      </c>
      <c r="J297" s="60">
        <f t="shared" si="15"/>
        <v>4</v>
      </c>
      <c r="K297" s="61" t="s">
        <v>711</v>
      </c>
      <c r="L297" s="62" t="s">
        <v>1332</v>
      </c>
      <c r="M297" s="61" t="s">
        <v>710</v>
      </c>
      <c r="N297" s="62" t="s">
        <v>663</v>
      </c>
      <c r="O297" s="61" t="s">
        <v>710</v>
      </c>
      <c r="P297" s="62" t="s">
        <v>569</v>
      </c>
      <c r="Q297" s="61"/>
      <c r="R297" s="62"/>
      <c r="S297" s="63"/>
      <c r="T297" s="64"/>
      <c r="U297" s="65" t="s">
        <v>1115</v>
      </c>
      <c r="V297" s="66"/>
      <c r="W297" s="67">
        <v>9</v>
      </c>
      <c r="X297" s="67">
        <v>200</v>
      </c>
      <c r="Y297" s="67"/>
      <c r="Z297" s="68" t="s">
        <v>574</v>
      </c>
      <c r="AA297" s="68">
        <v>200</v>
      </c>
      <c r="AB297" s="68" t="s">
        <v>520</v>
      </c>
      <c r="AC297" s="68" t="s">
        <v>12</v>
      </c>
      <c r="AD297" s="68" t="s">
        <v>1256</v>
      </c>
      <c r="AE297" s="68" t="s">
        <v>518</v>
      </c>
      <c r="AF297" s="68"/>
      <c r="AG297" s="69">
        <v>38414</v>
      </c>
      <c r="AH297" s="69"/>
      <c r="AI297" s="194"/>
      <c r="AJ297" s="165"/>
    </row>
    <row r="298" spans="1:36" ht="51">
      <c r="A298" s="129">
        <f t="shared" si="14"/>
        <v>293</v>
      </c>
      <c r="B298" s="79" t="s">
        <v>1550</v>
      </c>
      <c r="C298" s="78" t="s">
        <v>1101</v>
      </c>
      <c r="D298" s="72" t="s">
        <v>1329</v>
      </c>
      <c r="E298" s="58" t="s">
        <v>1330</v>
      </c>
      <c r="F298" s="73" t="s">
        <v>1028</v>
      </c>
      <c r="G298" s="73" t="s">
        <v>189</v>
      </c>
      <c r="H298" s="60">
        <v>2005</v>
      </c>
      <c r="I298" s="60">
        <v>2008</v>
      </c>
      <c r="J298" s="60">
        <f t="shared" si="15"/>
        <v>4</v>
      </c>
      <c r="K298" s="61" t="s">
        <v>710</v>
      </c>
      <c r="L298" s="62" t="s">
        <v>663</v>
      </c>
      <c r="M298" s="61" t="s">
        <v>711</v>
      </c>
      <c r="N298" s="62" t="s">
        <v>1332</v>
      </c>
      <c r="O298" s="61"/>
      <c r="P298" s="62"/>
      <c r="Q298" s="61"/>
      <c r="R298" s="62"/>
      <c r="S298" s="63"/>
      <c r="T298" s="64"/>
      <c r="U298" s="65" t="s">
        <v>1115</v>
      </c>
      <c r="V298" s="66"/>
      <c r="W298" s="67">
        <v>9</v>
      </c>
      <c r="X298" s="67">
        <v>350</v>
      </c>
      <c r="Y298" s="67"/>
      <c r="Z298" s="68" t="s">
        <v>574</v>
      </c>
      <c r="AA298" s="68">
        <v>200</v>
      </c>
      <c r="AB298" s="68" t="s">
        <v>1334</v>
      </c>
      <c r="AC298" s="68" t="s">
        <v>12</v>
      </c>
      <c r="AD298" s="68" t="s">
        <v>1256</v>
      </c>
      <c r="AE298" s="68"/>
      <c r="AF298" s="68"/>
      <c r="AG298" s="69">
        <v>38414</v>
      </c>
      <c r="AH298" s="69"/>
      <c r="AI298" s="194"/>
      <c r="AJ298" s="165"/>
    </row>
    <row r="299" spans="1:36" ht="51">
      <c r="A299" s="129">
        <f t="shared" si="14"/>
        <v>294</v>
      </c>
      <c r="B299" s="79" t="s">
        <v>1551</v>
      </c>
      <c r="C299" s="78" t="s">
        <v>117</v>
      </c>
      <c r="D299" s="72" t="s">
        <v>1329</v>
      </c>
      <c r="E299" s="58" t="s">
        <v>1330</v>
      </c>
      <c r="F299" s="73" t="s">
        <v>1530</v>
      </c>
      <c r="G299" s="73" t="s">
        <v>1530</v>
      </c>
      <c r="H299" s="60">
        <v>2005</v>
      </c>
      <c r="I299" s="60">
        <v>2005</v>
      </c>
      <c r="J299" s="60">
        <f t="shared" si="15"/>
        <v>1</v>
      </c>
      <c r="K299" s="61" t="s">
        <v>711</v>
      </c>
      <c r="L299" s="62" t="s">
        <v>1332</v>
      </c>
      <c r="M299" s="61" t="s">
        <v>710</v>
      </c>
      <c r="N299" s="62" t="s">
        <v>663</v>
      </c>
      <c r="O299" s="61"/>
      <c r="P299" s="62"/>
      <c r="Q299" s="61"/>
      <c r="R299" s="62"/>
      <c r="S299" s="63"/>
      <c r="T299" s="64"/>
      <c r="U299" s="65" t="s">
        <v>103</v>
      </c>
      <c r="V299" s="66"/>
      <c r="W299" s="67">
        <v>9</v>
      </c>
      <c r="X299" s="67">
        <v>6600</v>
      </c>
      <c r="Y299" s="67"/>
      <c r="Z299" s="68" t="s">
        <v>574</v>
      </c>
      <c r="AA299" s="68">
        <v>60</v>
      </c>
      <c r="AB299" s="68" t="s">
        <v>1334</v>
      </c>
      <c r="AC299" s="68" t="s">
        <v>12</v>
      </c>
      <c r="AD299" s="68" t="s">
        <v>1256</v>
      </c>
      <c r="AE299" s="68"/>
      <c r="AF299" s="68"/>
      <c r="AG299" s="69">
        <v>38414</v>
      </c>
      <c r="AH299" s="69" t="s">
        <v>456</v>
      </c>
      <c r="AI299" s="194"/>
      <c r="AJ299" s="165"/>
    </row>
    <row r="300" spans="1:36" ht="51">
      <c r="A300" s="129">
        <f t="shared" si="14"/>
        <v>295</v>
      </c>
      <c r="B300" s="79" t="s">
        <v>1552</v>
      </c>
      <c r="C300" s="78" t="s">
        <v>1546</v>
      </c>
      <c r="D300" s="72" t="s">
        <v>1329</v>
      </c>
      <c r="E300" s="58" t="s">
        <v>1330</v>
      </c>
      <c r="F300" s="73" t="s">
        <v>1028</v>
      </c>
      <c r="G300" s="73" t="s">
        <v>189</v>
      </c>
      <c r="H300" s="60">
        <v>2005</v>
      </c>
      <c r="I300" s="60">
        <v>2008</v>
      </c>
      <c r="J300" s="60">
        <f t="shared" si="15"/>
        <v>4</v>
      </c>
      <c r="K300" s="61" t="s">
        <v>711</v>
      </c>
      <c r="L300" s="62" t="s">
        <v>1332</v>
      </c>
      <c r="M300" s="61" t="s">
        <v>710</v>
      </c>
      <c r="N300" s="62" t="s">
        <v>663</v>
      </c>
      <c r="O300" s="61"/>
      <c r="P300" s="62"/>
      <c r="Q300" s="61"/>
      <c r="R300" s="62"/>
      <c r="S300" s="63"/>
      <c r="T300" s="64"/>
      <c r="U300" s="65" t="s">
        <v>1562</v>
      </c>
      <c r="V300" s="66" t="s">
        <v>10</v>
      </c>
      <c r="W300" s="67">
        <v>8</v>
      </c>
      <c r="X300" s="67">
        <v>6000</v>
      </c>
      <c r="Y300" s="67"/>
      <c r="Z300" s="68" t="s">
        <v>574</v>
      </c>
      <c r="AA300" s="68">
        <v>200</v>
      </c>
      <c r="AB300" s="68" t="s">
        <v>1334</v>
      </c>
      <c r="AC300" s="68" t="s">
        <v>12</v>
      </c>
      <c r="AD300" s="68" t="s">
        <v>1256</v>
      </c>
      <c r="AE300" s="68"/>
      <c r="AF300" s="68"/>
      <c r="AG300" s="69">
        <v>38414</v>
      </c>
      <c r="AH300" s="69" t="s">
        <v>456</v>
      </c>
      <c r="AI300" s="194"/>
      <c r="AJ300" s="165"/>
    </row>
    <row r="301" spans="1:36" ht="51">
      <c r="A301" s="129">
        <f t="shared" si="14"/>
        <v>296</v>
      </c>
      <c r="B301" s="79" t="s">
        <v>1553</v>
      </c>
      <c r="C301" s="78" t="s">
        <v>1548</v>
      </c>
      <c r="D301" s="72" t="s">
        <v>1329</v>
      </c>
      <c r="E301" s="58" t="s">
        <v>1330</v>
      </c>
      <c r="F301" s="73" t="s">
        <v>1028</v>
      </c>
      <c r="G301" s="73" t="s">
        <v>189</v>
      </c>
      <c r="H301" s="60">
        <v>2005</v>
      </c>
      <c r="I301" s="60">
        <v>2008</v>
      </c>
      <c r="J301" s="60">
        <f t="shared" si="15"/>
        <v>4</v>
      </c>
      <c r="K301" s="61" t="s">
        <v>710</v>
      </c>
      <c r="L301" s="62" t="s">
        <v>569</v>
      </c>
      <c r="M301" s="61"/>
      <c r="N301" s="62"/>
      <c r="O301" s="61"/>
      <c r="P301" s="62"/>
      <c r="Q301" s="61"/>
      <c r="R301" s="62"/>
      <c r="S301" s="63"/>
      <c r="T301" s="64"/>
      <c r="U301" s="65" t="s">
        <v>1562</v>
      </c>
      <c r="V301" s="66" t="s">
        <v>10</v>
      </c>
      <c r="W301" s="67">
        <v>8</v>
      </c>
      <c r="X301" s="67">
        <v>5000</v>
      </c>
      <c r="Y301" s="67"/>
      <c r="Z301" s="68" t="s">
        <v>574</v>
      </c>
      <c r="AA301" s="68">
        <v>200</v>
      </c>
      <c r="AB301" s="68" t="s">
        <v>519</v>
      </c>
      <c r="AC301" s="68" t="s">
        <v>12</v>
      </c>
      <c r="AD301" s="68" t="s">
        <v>1256</v>
      </c>
      <c r="AE301" s="68" t="s">
        <v>518</v>
      </c>
      <c r="AF301" s="68"/>
      <c r="AG301" s="69">
        <v>38414</v>
      </c>
      <c r="AH301" s="69" t="s">
        <v>456</v>
      </c>
      <c r="AI301" s="194"/>
      <c r="AJ301" s="165"/>
    </row>
    <row r="302" spans="1:36" ht="51">
      <c r="A302" s="129">
        <f t="shared" si="14"/>
        <v>297</v>
      </c>
      <c r="B302" s="79" t="s">
        <v>1554</v>
      </c>
      <c r="C302" s="78" t="s">
        <v>621</v>
      </c>
      <c r="D302" s="72" t="s">
        <v>1329</v>
      </c>
      <c r="E302" s="58" t="s">
        <v>1330</v>
      </c>
      <c r="F302" s="73" t="s">
        <v>1028</v>
      </c>
      <c r="G302" s="73" t="s">
        <v>189</v>
      </c>
      <c r="H302" s="60">
        <v>2005</v>
      </c>
      <c r="I302" s="60">
        <v>2008</v>
      </c>
      <c r="J302" s="60">
        <f t="shared" si="15"/>
        <v>4</v>
      </c>
      <c r="K302" s="61" t="s">
        <v>711</v>
      </c>
      <c r="L302" s="62" t="s">
        <v>1332</v>
      </c>
      <c r="M302" s="61" t="s">
        <v>710</v>
      </c>
      <c r="N302" s="62" t="s">
        <v>663</v>
      </c>
      <c r="O302" s="61" t="s">
        <v>710</v>
      </c>
      <c r="P302" s="62" t="s">
        <v>569</v>
      </c>
      <c r="Q302" s="61"/>
      <c r="R302" s="62"/>
      <c r="S302" s="63"/>
      <c r="T302" s="64"/>
      <c r="U302" s="65" t="s">
        <v>22</v>
      </c>
      <c r="V302" s="66" t="s">
        <v>593</v>
      </c>
      <c r="W302" s="67">
        <v>8</v>
      </c>
      <c r="X302" s="67">
        <v>10000</v>
      </c>
      <c r="Y302" s="67"/>
      <c r="Z302" s="68" t="s">
        <v>574</v>
      </c>
      <c r="AA302" s="68">
        <v>200</v>
      </c>
      <c r="AB302" s="68" t="s">
        <v>1334</v>
      </c>
      <c r="AC302" s="68" t="s">
        <v>12</v>
      </c>
      <c r="AD302" s="68" t="s">
        <v>1256</v>
      </c>
      <c r="AE302" s="68"/>
      <c r="AF302" s="68"/>
      <c r="AG302" s="69">
        <v>38414</v>
      </c>
      <c r="AH302" s="69" t="s">
        <v>456</v>
      </c>
      <c r="AI302" s="194"/>
      <c r="AJ302" s="165"/>
    </row>
    <row r="303" spans="1:36" ht="51">
      <c r="A303" s="129">
        <f t="shared" si="14"/>
        <v>298</v>
      </c>
      <c r="B303" s="79" t="s">
        <v>1555</v>
      </c>
      <c r="C303" s="78" t="s">
        <v>1556</v>
      </c>
      <c r="D303" s="72" t="s">
        <v>1329</v>
      </c>
      <c r="E303" s="58" t="s">
        <v>1330</v>
      </c>
      <c r="F303" s="73" t="s">
        <v>1521</v>
      </c>
      <c r="G303" s="73" t="s">
        <v>1118</v>
      </c>
      <c r="H303" s="60">
        <v>2005</v>
      </c>
      <c r="I303" s="60">
        <v>2005</v>
      </c>
      <c r="J303" s="60">
        <f t="shared" si="15"/>
        <v>1</v>
      </c>
      <c r="K303" s="61" t="s">
        <v>711</v>
      </c>
      <c r="L303" s="62" t="s">
        <v>1332</v>
      </c>
      <c r="M303" s="61" t="s">
        <v>710</v>
      </c>
      <c r="N303" s="62" t="s">
        <v>663</v>
      </c>
      <c r="O303" s="61"/>
      <c r="P303" s="62"/>
      <c r="Q303" s="61"/>
      <c r="R303" s="62"/>
      <c r="S303" s="63"/>
      <c r="T303" s="64"/>
      <c r="U303" s="65" t="s">
        <v>103</v>
      </c>
      <c r="V303" s="66"/>
      <c r="W303" s="67">
        <v>5</v>
      </c>
      <c r="X303" s="67">
        <v>2400</v>
      </c>
      <c r="Y303" s="67"/>
      <c r="Z303" s="68" t="s">
        <v>574</v>
      </c>
      <c r="AA303" s="68">
        <v>60</v>
      </c>
      <c r="AB303" s="68" t="s">
        <v>1334</v>
      </c>
      <c r="AC303" s="68" t="s">
        <v>12</v>
      </c>
      <c r="AD303" s="68" t="s">
        <v>1256</v>
      </c>
      <c r="AE303" s="68"/>
      <c r="AF303" s="68"/>
      <c r="AG303" s="69">
        <v>38414</v>
      </c>
      <c r="AH303" s="69" t="s">
        <v>456</v>
      </c>
      <c r="AI303" s="194"/>
      <c r="AJ303" s="165"/>
    </row>
    <row r="304" spans="1:36" ht="56.25">
      <c r="A304" s="129">
        <f t="shared" si="14"/>
        <v>299</v>
      </c>
      <c r="B304" s="79" t="s">
        <v>1557</v>
      </c>
      <c r="C304" s="78" t="s">
        <v>1456</v>
      </c>
      <c r="D304" s="72" t="s">
        <v>5</v>
      </c>
      <c r="E304" s="58" t="s">
        <v>1457</v>
      </c>
      <c r="F304" s="73" t="s">
        <v>1458</v>
      </c>
      <c r="G304" s="73" t="s">
        <v>1458</v>
      </c>
      <c r="H304" s="60">
        <v>2004</v>
      </c>
      <c r="I304" s="60">
        <v>2008</v>
      </c>
      <c r="J304" s="60">
        <f t="shared" si="15"/>
        <v>5</v>
      </c>
      <c r="K304" s="61" t="s">
        <v>714</v>
      </c>
      <c r="L304" s="62" t="s">
        <v>451</v>
      </c>
      <c r="M304" s="61"/>
      <c r="N304" s="62"/>
      <c r="O304" s="61"/>
      <c r="P304" s="62"/>
      <c r="Q304" s="61"/>
      <c r="R304" s="62"/>
      <c r="S304" s="63" t="s">
        <v>30</v>
      </c>
      <c r="T304" s="64" t="s">
        <v>488</v>
      </c>
      <c r="U304" s="65" t="s">
        <v>103</v>
      </c>
      <c r="V304" s="66"/>
      <c r="W304" s="67">
        <v>1</v>
      </c>
      <c r="X304" s="67">
        <v>3850</v>
      </c>
      <c r="Y304" s="67"/>
      <c r="Z304" s="68" t="s">
        <v>1525</v>
      </c>
      <c r="AA304" s="68"/>
      <c r="AB304" s="68" t="s">
        <v>2</v>
      </c>
      <c r="AC304" s="68" t="s">
        <v>12</v>
      </c>
      <c r="AD304" s="68"/>
      <c r="AE304" s="68"/>
      <c r="AF304" s="68"/>
      <c r="AG304" s="69">
        <v>38407</v>
      </c>
      <c r="AH304" s="69"/>
      <c r="AI304" s="194"/>
      <c r="AJ304" s="165"/>
    </row>
    <row r="305" spans="1:36" ht="45">
      <c r="A305" s="129">
        <f t="shared" si="14"/>
        <v>300</v>
      </c>
      <c r="B305" s="79" t="s">
        <v>1459</v>
      </c>
      <c r="C305" s="78" t="s">
        <v>964</v>
      </c>
      <c r="D305" s="72" t="s">
        <v>5</v>
      </c>
      <c r="E305" s="58" t="s">
        <v>6</v>
      </c>
      <c r="F305" s="73" t="s">
        <v>965</v>
      </c>
      <c r="G305" s="59" t="s">
        <v>7</v>
      </c>
      <c r="H305" s="60">
        <v>2004</v>
      </c>
      <c r="I305" s="60">
        <v>2014</v>
      </c>
      <c r="J305" s="60">
        <f t="shared" si="15"/>
        <v>11</v>
      </c>
      <c r="K305" s="61" t="s">
        <v>709</v>
      </c>
      <c r="L305" s="62" t="s">
        <v>8</v>
      </c>
      <c r="M305" s="61"/>
      <c r="N305" s="62"/>
      <c r="O305" s="61"/>
      <c r="P305" s="62"/>
      <c r="Q305" s="61"/>
      <c r="R305" s="62"/>
      <c r="S305" s="63"/>
      <c r="T305" s="64"/>
      <c r="U305" s="65" t="s">
        <v>22</v>
      </c>
      <c r="V305" s="66"/>
      <c r="W305" s="67">
        <v>10</v>
      </c>
      <c r="X305" s="67">
        <v>50000</v>
      </c>
      <c r="Y305" s="67"/>
      <c r="Z305" s="68" t="s">
        <v>12</v>
      </c>
      <c r="AA305" s="68"/>
      <c r="AB305" s="68" t="s">
        <v>13</v>
      </c>
      <c r="AC305" s="68"/>
      <c r="AD305" s="68"/>
      <c r="AE305" s="68"/>
      <c r="AF305" s="68"/>
      <c r="AG305" s="69">
        <v>38407</v>
      </c>
      <c r="AH305" s="69"/>
      <c r="AI305" s="194"/>
      <c r="AJ305" s="165"/>
    </row>
    <row r="306" spans="1:36" ht="51">
      <c r="A306" s="129">
        <f t="shared" si="14"/>
        <v>301</v>
      </c>
      <c r="B306" s="79" t="s">
        <v>966</v>
      </c>
      <c r="C306" s="78" t="s">
        <v>967</v>
      </c>
      <c r="D306" s="72" t="s">
        <v>26</v>
      </c>
      <c r="E306" s="58" t="s">
        <v>1330</v>
      </c>
      <c r="F306" s="73" t="s">
        <v>148</v>
      </c>
      <c r="G306" s="73" t="s">
        <v>821</v>
      </c>
      <c r="H306" s="60">
        <v>2005</v>
      </c>
      <c r="I306" s="60">
        <v>2008</v>
      </c>
      <c r="J306" s="60">
        <f t="shared" si="15"/>
        <v>4</v>
      </c>
      <c r="K306" s="61" t="s">
        <v>710</v>
      </c>
      <c r="L306" s="62" t="s">
        <v>663</v>
      </c>
      <c r="M306" s="61" t="s">
        <v>707</v>
      </c>
      <c r="N306" s="62" t="s">
        <v>343</v>
      </c>
      <c r="O306" s="61"/>
      <c r="P306" s="62"/>
      <c r="Q306" s="61"/>
      <c r="R306" s="62"/>
      <c r="S306" s="63"/>
      <c r="T306" s="64"/>
      <c r="U306" s="65" t="s">
        <v>10</v>
      </c>
      <c r="V306" s="66"/>
      <c r="W306" s="67">
        <v>4</v>
      </c>
      <c r="X306" s="67">
        <v>1500</v>
      </c>
      <c r="Y306" s="67"/>
      <c r="Z306" s="68" t="s">
        <v>1334</v>
      </c>
      <c r="AA306" s="68"/>
      <c r="AB306" s="68" t="s">
        <v>1255</v>
      </c>
      <c r="AC306" s="68" t="s">
        <v>12</v>
      </c>
      <c r="AD306" s="68" t="s">
        <v>13</v>
      </c>
      <c r="AE306" s="68"/>
      <c r="AF306" s="68"/>
      <c r="AG306" s="69">
        <v>38406</v>
      </c>
      <c r="AH306" s="69"/>
      <c r="AI306" s="194" t="s">
        <v>696</v>
      </c>
      <c r="AJ306" s="165" t="s">
        <v>254</v>
      </c>
    </row>
    <row r="307" spans="1:36" ht="56.25">
      <c r="A307" s="129">
        <f t="shared" si="14"/>
        <v>302</v>
      </c>
      <c r="B307" s="79" t="s">
        <v>968</v>
      </c>
      <c r="C307" s="78" t="s">
        <v>1274</v>
      </c>
      <c r="D307" s="72" t="s">
        <v>26</v>
      </c>
      <c r="E307" s="58" t="s">
        <v>1330</v>
      </c>
      <c r="F307" s="73" t="s">
        <v>148</v>
      </c>
      <c r="G307" s="73" t="s">
        <v>821</v>
      </c>
      <c r="H307" s="60">
        <v>2005</v>
      </c>
      <c r="I307" s="60">
        <v>2008</v>
      </c>
      <c r="J307" s="60">
        <f>IF(I307&lt;&gt;"",I307-H307+1,"")</f>
        <v>4</v>
      </c>
      <c r="K307" s="61" t="s">
        <v>707</v>
      </c>
      <c r="L307" s="62" t="s">
        <v>343</v>
      </c>
      <c r="M307" s="61"/>
      <c r="N307" s="62"/>
      <c r="O307" s="61"/>
      <c r="P307" s="62"/>
      <c r="Q307" s="61"/>
      <c r="R307" s="62"/>
      <c r="S307" s="63" t="s">
        <v>30</v>
      </c>
      <c r="T307" s="64"/>
      <c r="U307" s="65" t="s">
        <v>10</v>
      </c>
      <c r="V307" s="66"/>
      <c r="W307" s="67">
        <v>4</v>
      </c>
      <c r="X307" s="67">
        <v>1500</v>
      </c>
      <c r="Y307" s="67"/>
      <c r="Z307" s="68" t="s">
        <v>1334</v>
      </c>
      <c r="AA307" s="68"/>
      <c r="AB307" s="68" t="s">
        <v>1255</v>
      </c>
      <c r="AC307" s="68" t="s">
        <v>12</v>
      </c>
      <c r="AD307" s="68" t="s">
        <v>13</v>
      </c>
      <c r="AE307" s="68"/>
      <c r="AF307" s="68"/>
      <c r="AG307" s="69">
        <v>38406</v>
      </c>
      <c r="AH307" s="69"/>
      <c r="AI307" s="194" t="s">
        <v>696</v>
      </c>
      <c r="AJ307" s="165" t="s">
        <v>254</v>
      </c>
    </row>
    <row r="308" spans="1:36" ht="67.5">
      <c r="A308" s="129">
        <f t="shared" si="14"/>
        <v>303</v>
      </c>
      <c r="B308" s="79" t="s">
        <v>969</v>
      </c>
      <c r="C308" s="78" t="s">
        <v>970</v>
      </c>
      <c r="D308" s="72" t="s">
        <v>26</v>
      </c>
      <c r="E308" s="58" t="s">
        <v>1330</v>
      </c>
      <c r="F308" s="73" t="s">
        <v>971</v>
      </c>
      <c r="G308" s="73" t="s">
        <v>189</v>
      </c>
      <c r="H308" s="60">
        <v>2005</v>
      </c>
      <c r="I308" s="60">
        <v>2008</v>
      </c>
      <c r="J308" s="60">
        <f t="shared" si="15"/>
        <v>4</v>
      </c>
      <c r="K308" s="61" t="s">
        <v>711</v>
      </c>
      <c r="L308" s="62" t="s">
        <v>1332</v>
      </c>
      <c r="M308" s="61" t="s">
        <v>711</v>
      </c>
      <c r="N308" s="62" t="s">
        <v>588</v>
      </c>
      <c r="O308" s="61" t="s">
        <v>710</v>
      </c>
      <c r="P308" s="62" t="s">
        <v>663</v>
      </c>
      <c r="Q308" s="61" t="s">
        <v>710</v>
      </c>
      <c r="R308" s="62" t="s">
        <v>569</v>
      </c>
      <c r="S308" s="63"/>
      <c r="T308" s="64"/>
      <c r="U308" s="65" t="s">
        <v>10</v>
      </c>
      <c r="V308" s="66" t="s">
        <v>103</v>
      </c>
      <c r="W308" s="67">
        <v>10</v>
      </c>
      <c r="X308" s="67">
        <v>5000</v>
      </c>
      <c r="Y308" s="67"/>
      <c r="Z308" s="68" t="s">
        <v>574</v>
      </c>
      <c r="AA308" s="68">
        <v>200</v>
      </c>
      <c r="AB308" s="68" t="s">
        <v>1334</v>
      </c>
      <c r="AC308" s="68" t="s">
        <v>12</v>
      </c>
      <c r="AD308" s="68" t="s">
        <v>13</v>
      </c>
      <c r="AE308" s="68"/>
      <c r="AF308" s="68"/>
      <c r="AG308" s="69">
        <v>38406</v>
      </c>
      <c r="AH308" s="69"/>
      <c r="AI308" s="194" t="s">
        <v>696</v>
      </c>
      <c r="AJ308" s="165" t="s">
        <v>252</v>
      </c>
    </row>
    <row r="309" spans="1:36" ht="56.25">
      <c r="A309" s="129">
        <f t="shared" si="14"/>
        <v>304</v>
      </c>
      <c r="B309" s="79" t="s">
        <v>972</v>
      </c>
      <c r="C309" s="78" t="s">
        <v>973</v>
      </c>
      <c r="D309" s="72" t="s">
        <v>26</v>
      </c>
      <c r="E309" s="58" t="s">
        <v>1330</v>
      </c>
      <c r="F309" s="73" t="s">
        <v>971</v>
      </c>
      <c r="G309" s="73" t="s">
        <v>189</v>
      </c>
      <c r="H309" s="60">
        <v>2005</v>
      </c>
      <c r="I309" s="60">
        <v>2008</v>
      </c>
      <c r="J309" s="60">
        <f>IF(I309&lt;&gt;"",I309-H309+1,"")</f>
        <v>4</v>
      </c>
      <c r="K309" s="61" t="s">
        <v>711</v>
      </c>
      <c r="L309" s="62" t="s">
        <v>588</v>
      </c>
      <c r="M309" s="61" t="s">
        <v>710</v>
      </c>
      <c r="N309" s="62" t="s">
        <v>663</v>
      </c>
      <c r="O309" s="61" t="s">
        <v>710</v>
      </c>
      <c r="P309" s="62" t="s">
        <v>569</v>
      </c>
      <c r="Q309" s="61"/>
      <c r="R309" s="62"/>
      <c r="S309" s="63"/>
      <c r="T309" s="64"/>
      <c r="U309" s="65" t="s">
        <v>10</v>
      </c>
      <c r="V309" s="66" t="s">
        <v>103</v>
      </c>
      <c r="W309" s="67">
        <v>10</v>
      </c>
      <c r="X309" s="67">
        <v>5000</v>
      </c>
      <c r="Y309" s="67"/>
      <c r="Z309" s="68" t="s">
        <v>574</v>
      </c>
      <c r="AA309" s="68">
        <v>200</v>
      </c>
      <c r="AB309" s="68" t="s">
        <v>1334</v>
      </c>
      <c r="AC309" s="68" t="s">
        <v>12</v>
      </c>
      <c r="AD309" s="68" t="s">
        <v>13</v>
      </c>
      <c r="AE309" s="68"/>
      <c r="AF309" s="68"/>
      <c r="AG309" s="69">
        <v>38406</v>
      </c>
      <c r="AH309" s="69"/>
      <c r="AI309" s="194" t="s">
        <v>695</v>
      </c>
      <c r="AJ309" s="165" t="s">
        <v>253</v>
      </c>
    </row>
    <row r="310" spans="1:36" ht="38.25">
      <c r="A310" s="129">
        <f t="shared" si="14"/>
        <v>305</v>
      </c>
      <c r="B310" s="79" t="s">
        <v>974</v>
      </c>
      <c r="C310" s="78" t="s">
        <v>651</v>
      </c>
      <c r="D310" s="72" t="s">
        <v>26</v>
      </c>
      <c r="E310" s="58" t="s">
        <v>1330</v>
      </c>
      <c r="F310" s="73" t="s">
        <v>971</v>
      </c>
      <c r="G310" s="73" t="s">
        <v>189</v>
      </c>
      <c r="H310" s="60">
        <v>2005</v>
      </c>
      <c r="I310" s="60">
        <v>2008</v>
      </c>
      <c r="J310" s="60">
        <f t="shared" si="15"/>
        <v>4</v>
      </c>
      <c r="K310" s="61" t="s">
        <v>710</v>
      </c>
      <c r="L310" s="62" t="s">
        <v>569</v>
      </c>
      <c r="M310" s="61"/>
      <c r="N310" s="62"/>
      <c r="O310" s="61"/>
      <c r="P310" s="62"/>
      <c r="Q310" s="61"/>
      <c r="R310" s="62"/>
      <c r="S310" s="63"/>
      <c r="T310" s="64"/>
      <c r="U310" s="65" t="s">
        <v>22</v>
      </c>
      <c r="V310" s="66" t="s">
        <v>10</v>
      </c>
      <c r="W310" s="67">
        <v>10</v>
      </c>
      <c r="X310" s="67">
        <v>5000</v>
      </c>
      <c r="Y310" s="67"/>
      <c r="Z310" s="68" t="s">
        <v>574</v>
      </c>
      <c r="AA310" s="68">
        <v>200</v>
      </c>
      <c r="AB310" s="68" t="s">
        <v>1334</v>
      </c>
      <c r="AC310" s="68" t="s">
        <v>12</v>
      </c>
      <c r="AD310" s="68" t="s">
        <v>13</v>
      </c>
      <c r="AE310" s="68"/>
      <c r="AF310" s="68"/>
      <c r="AG310" s="69">
        <v>38406</v>
      </c>
      <c r="AH310" s="69"/>
      <c r="AI310" s="194"/>
      <c r="AJ310" s="165" t="s">
        <v>251</v>
      </c>
    </row>
    <row r="311" spans="1:36" ht="56.25">
      <c r="A311" s="129">
        <f t="shared" si="14"/>
        <v>306</v>
      </c>
      <c r="B311" s="79" t="s">
        <v>975</v>
      </c>
      <c r="C311" s="78" t="s">
        <v>976</v>
      </c>
      <c r="D311" s="72" t="s">
        <v>26</v>
      </c>
      <c r="E311" s="58" t="s">
        <v>1330</v>
      </c>
      <c r="F311" s="73" t="s">
        <v>686</v>
      </c>
      <c r="G311" s="73" t="s">
        <v>686</v>
      </c>
      <c r="H311" s="60">
        <v>2005</v>
      </c>
      <c r="I311" s="60">
        <v>2006</v>
      </c>
      <c r="J311" s="60">
        <f t="shared" si="15"/>
        <v>2</v>
      </c>
      <c r="K311" s="61" t="s">
        <v>709</v>
      </c>
      <c r="L311" s="62" t="s">
        <v>1253</v>
      </c>
      <c r="M311" s="61"/>
      <c r="N311" s="62"/>
      <c r="O311" s="61"/>
      <c r="P311" s="62"/>
      <c r="Q311" s="61"/>
      <c r="R311" s="62"/>
      <c r="S311" s="63" t="s">
        <v>633</v>
      </c>
      <c r="T311" s="64"/>
      <c r="U311" s="65" t="s">
        <v>1254</v>
      </c>
      <c r="V311" s="66"/>
      <c r="W311" s="67">
        <v>1</v>
      </c>
      <c r="X311" s="67">
        <v>15000</v>
      </c>
      <c r="Y311" s="67"/>
      <c r="Z311" s="68" t="s">
        <v>574</v>
      </c>
      <c r="AA311" s="68">
        <v>200</v>
      </c>
      <c r="AB311" s="68" t="s">
        <v>1334</v>
      </c>
      <c r="AC311" s="68" t="s">
        <v>2</v>
      </c>
      <c r="AD311" s="68" t="s">
        <v>12</v>
      </c>
      <c r="AE311" s="68" t="s">
        <v>13</v>
      </c>
      <c r="AF311" s="68"/>
      <c r="AG311" s="69">
        <v>38406</v>
      </c>
      <c r="AH311" s="69"/>
      <c r="AI311" s="194" t="s">
        <v>695</v>
      </c>
      <c r="AJ311" s="165" t="s">
        <v>252</v>
      </c>
    </row>
    <row r="312" spans="1:36" ht="38.25">
      <c r="A312" s="129">
        <f t="shared" si="14"/>
        <v>307</v>
      </c>
      <c r="B312" s="79" t="s">
        <v>977</v>
      </c>
      <c r="C312" s="78" t="s">
        <v>898</v>
      </c>
      <c r="D312" s="72" t="s">
        <v>1190</v>
      </c>
      <c r="E312" s="58" t="s">
        <v>899</v>
      </c>
      <c r="F312" s="73" t="s">
        <v>900</v>
      </c>
      <c r="G312" s="73" t="s">
        <v>900</v>
      </c>
      <c r="H312" s="60">
        <v>2005</v>
      </c>
      <c r="I312" s="60">
        <v>2008</v>
      </c>
      <c r="J312" s="60">
        <f t="shared" si="15"/>
        <v>4</v>
      </c>
      <c r="K312" s="61" t="s">
        <v>708</v>
      </c>
      <c r="L312" s="62" t="s">
        <v>901</v>
      </c>
      <c r="M312" s="61"/>
      <c r="N312" s="62"/>
      <c r="O312" s="61"/>
      <c r="P312" s="62"/>
      <c r="Q312" s="61"/>
      <c r="R312" s="62"/>
      <c r="S312" s="63" t="s">
        <v>30</v>
      </c>
      <c r="T312" s="64"/>
      <c r="U312" s="65" t="s">
        <v>593</v>
      </c>
      <c r="V312" s="66"/>
      <c r="W312" s="67">
        <v>1</v>
      </c>
      <c r="X312" s="67">
        <v>1000</v>
      </c>
      <c r="Y312" s="67"/>
      <c r="Z312" s="68" t="s">
        <v>1315</v>
      </c>
      <c r="AA312" s="68"/>
      <c r="AB312" s="68" t="s">
        <v>2</v>
      </c>
      <c r="AC312" s="68" t="s">
        <v>12</v>
      </c>
      <c r="AD312" s="68" t="s">
        <v>13</v>
      </c>
      <c r="AE312" s="68"/>
      <c r="AF312" s="68"/>
      <c r="AG312" s="69">
        <v>38399</v>
      </c>
      <c r="AH312" s="69"/>
      <c r="AI312" s="194"/>
      <c r="AJ312" s="165"/>
    </row>
    <row r="313" spans="1:36" ht="51">
      <c r="A313" s="129">
        <f t="shared" si="14"/>
        <v>308</v>
      </c>
      <c r="B313" s="79" t="s">
        <v>902</v>
      </c>
      <c r="C313" s="78" t="s">
        <v>522</v>
      </c>
      <c r="D313" s="72" t="s">
        <v>1535</v>
      </c>
      <c r="E313" s="58" t="s">
        <v>1251</v>
      </c>
      <c r="F313" s="73" t="s">
        <v>55</v>
      </c>
      <c r="G313" s="92" t="s">
        <v>243</v>
      </c>
      <c r="H313" s="60">
        <v>2005</v>
      </c>
      <c r="I313" s="60">
        <v>2006</v>
      </c>
      <c r="J313" s="60">
        <f t="shared" si="15"/>
        <v>2</v>
      </c>
      <c r="K313" s="61" t="s">
        <v>709</v>
      </c>
      <c r="L313" s="62" t="s">
        <v>244</v>
      </c>
      <c r="M313" s="61"/>
      <c r="N313" s="62"/>
      <c r="O313" s="61"/>
      <c r="P313" s="62"/>
      <c r="Q313" s="61"/>
      <c r="R313" s="62"/>
      <c r="S313" s="63"/>
      <c r="T313" s="64"/>
      <c r="U313" s="65" t="s">
        <v>1562</v>
      </c>
      <c r="V313" s="66"/>
      <c r="W313" s="67">
        <v>1</v>
      </c>
      <c r="X313" s="67">
        <v>100</v>
      </c>
      <c r="Y313" s="67"/>
      <c r="Z313" s="68" t="s">
        <v>574</v>
      </c>
      <c r="AA313" s="68">
        <v>20</v>
      </c>
      <c r="AB313" s="68" t="s">
        <v>1525</v>
      </c>
      <c r="AC313" s="68" t="s">
        <v>13</v>
      </c>
      <c r="AD313" s="68"/>
      <c r="AE313" s="68"/>
      <c r="AF313" s="68"/>
      <c r="AG313" s="69">
        <v>38399</v>
      </c>
      <c r="AH313" s="69"/>
      <c r="AI313" s="194"/>
      <c r="AJ313" s="165"/>
    </row>
    <row r="314" spans="1:36" ht="51">
      <c r="A314" s="129">
        <f t="shared" si="14"/>
        <v>309</v>
      </c>
      <c r="B314" s="79" t="s">
        <v>56</v>
      </c>
      <c r="C314" s="78" t="s">
        <v>57</v>
      </c>
      <c r="D314" s="72" t="s">
        <v>682</v>
      </c>
      <c r="E314" s="58" t="s">
        <v>1330</v>
      </c>
      <c r="F314" s="73" t="s">
        <v>1065</v>
      </c>
      <c r="G314" s="73" t="s">
        <v>189</v>
      </c>
      <c r="H314" s="60">
        <v>2005</v>
      </c>
      <c r="I314" s="60">
        <v>2007</v>
      </c>
      <c r="J314" s="60">
        <f t="shared" si="15"/>
        <v>3</v>
      </c>
      <c r="K314" s="61" t="s">
        <v>711</v>
      </c>
      <c r="L314" s="62" t="s">
        <v>1332</v>
      </c>
      <c r="M314" s="61" t="s">
        <v>710</v>
      </c>
      <c r="N314" s="62" t="s">
        <v>663</v>
      </c>
      <c r="O314" s="61"/>
      <c r="P314" s="62"/>
      <c r="Q314" s="61"/>
      <c r="R314" s="62"/>
      <c r="S314" s="63"/>
      <c r="T314" s="64"/>
      <c r="U314" s="65" t="s">
        <v>1115</v>
      </c>
      <c r="V314" s="66"/>
      <c r="W314" s="67">
        <v>5</v>
      </c>
      <c r="X314" s="67">
        <v>96</v>
      </c>
      <c r="Y314" s="67"/>
      <c r="Z314" s="68" t="s">
        <v>574</v>
      </c>
      <c r="AA314" s="68">
        <v>200</v>
      </c>
      <c r="AB314" s="68" t="s">
        <v>12</v>
      </c>
      <c r="AC314" s="68"/>
      <c r="AD314" s="68"/>
      <c r="AE314" s="68"/>
      <c r="AF314" s="68"/>
      <c r="AG314" s="69">
        <v>38399</v>
      </c>
      <c r="AH314" s="69"/>
      <c r="AI314" s="194"/>
      <c r="AJ314" s="165"/>
    </row>
    <row r="315" spans="1:36" ht="56.25">
      <c r="A315" s="129">
        <f t="shared" si="14"/>
        <v>310</v>
      </c>
      <c r="B315" s="79" t="s">
        <v>58</v>
      </c>
      <c r="C315" s="78" t="s">
        <v>59</v>
      </c>
      <c r="D315" s="72" t="s">
        <v>1465</v>
      </c>
      <c r="E315" s="58" t="s">
        <v>1330</v>
      </c>
      <c r="F315" s="73" t="s">
        <v>1510</v>
      </c>
      <c r="G315" s="73" t="s">
        <v>189</v>
      </c>
      <c r="H315" s="60">
        <v>2005</v>
      </c>
      <c r="I315" s="60">
        <v>2008</v>
      </c>
      <c r="J315" s="60">
        <f t="shared" si="15"/>
        <v>4</v>
      </c>
      <c r="K315" s="61" t="s">
        <v>711</v>
      </c>
      <c r="L315" s="62" t="s">
        <v>1332</v>
      </c>
      <c r="M315" s="61" t="s">
        <v>710</v>
      </c>
      <c r="N315" s="62" t="s">
        <v>663</v>
      </c>
      <c r="O315" s="61"/>
      <c r="P315" s="62"/>
      <c r="Q315" s="61"/>
      <c r="R315" s="62"/>
      <c r="S315" s="63"/>
      <c r="T315" s="64"/>
      <c r="U315" s="65" t="s">
        <v>10</v>
      </c>
      <c r="V315" s="66" t="s">
        <v>1115</v>
      </c>
      <c r="W315" s="67">
        <v>2</v>
      </c>
      <c r="X315" s="67">
        <v>110</v>
      </c>
      <c r="Y315" s="67"/>
      <c r="Z315" s="68" t="s">
        <v>574</v>
      </c>
      <c r="AA315" s="68">
        <v>200</v>
      </c>
      <c r="AB315" s="68" t="s">
        <v>1334</v>
      </c>
      <c r="AC315" s="68" t="s">
        <v>12</v>
      </c>
      <c r="AD315" s="68"/>
      <c r="AE315" s="68"/>
      <c r="AF315" s="68"/>
      <c r="AG315" s="69">
        <v>38399</v>
      </c>
      <c r="AH315" s="69"/>
      <c r="AI315" s="194"/>
      <c r="AJ315" s="165"/>
    </row>
    <row r="316" spans="1:36" ht="45">
      <c r="A316" s="129">
        <f t="shared" si="14"/>
        <v>311</v>
      </c>
      <c r="B316" s="79" t="s">
        <v>60</v>
      </c>
      <c r="C316" s="78" t="s">
        <v>61</v>
      </c>
      <c r="D316" s="72" t="s">
        <v>1465</v>
      </c>
      <c r="E316" s="58" t="s">
        <v>1330</v>
      </c>
      <c r="F316" s="73" t="s">
        <v>1510</v>
      </c>
      <c r="G316" s="73" t="s">
        <v>189</v>
      </c>
      <c r="H316" s="60">
        <v>2005</v>
      </c>
      <c r="I316" s="60">
        <v>2008</v>
      </c>
      <c r="J316" s="60">
        <f t="shared" si="15"/>
        <v>4</v>
      </c>
      <c r="K316" s="61" t="s">
        <v>710</v>
      </c>
      <c r="L316" s="62" t="s">
        <v>569</v>
      </c>
      <c r="M316" s="61"/>
      <c r="N316" s="62"/>
      <c r="O316" s="61"/>
      <c r="P316" s="62"/>
      <c r="Q316" s="61"/>
      <c r="R316" s="62"/>
      <c r="S316" s="63"/>
      <c r="T316" s="64"/>
      <c r="U316" s="65" t="s">
        <v>10</v>
      </c>
      <c r="V316" s="66" t="s">
        <v>1115</v>
      </c>
      <c r="W316" s="67">
        <v>2</v>
      </c>
      <c r="X316" s="67">
        <v>110</v>
      </c>
      <c r="Y316" s="67"/>
      <c r="Z316" s="68" t="s">
        <v>574</v>
      </c>
      <c r="AA316" s="68">
        <v>200</v>
      </c>
      <c r="AB316" s="68" t="s">
        <v>1334</v>
      </c>
      <c r="AC316" s="68" t="s">
        <v>12</v>
      </c>
      <c r="AD316" s="68"/>
      <c r="AE316" s="68"/>
      <c r="AF316" s="68"/>
      <c r="AG316" s="69">
        <v>38399</v>
      </c>
      <c r="AH316" s="69"/>
      <c r="AI316" s="194"/>
      <c r="AJ316" s="165"/>
    </row>
    <row r="317" spans="1:36" ht="67.5">
      <c r="A317" s="129">
        <f t="shared" si="14"/>
        <v>312</v>
      </c>
      <c r="B317" s="79" t="s">
        <v>62</v>
      </c>
      <c r="C317" s="78" t="s">
        <v>63</v>
      </c>
      <c r="D317" s="72" t="s">
        <v>1465</v>
      </c>
      <c r="E317" s="58" t="s">
        <v>1330</v>
      </c>
      <c r="F317" s="73" t="s">
        <v>1510</v>
      </c>
      <c r="G317" s="73" t="s">
        <v>189</v>
      </c>
      <c r="H317" s="60">
        <v>2005</v>
      </c>
      <c r="I317" s="60">
        <v>2008</v>
      </c>
      <c r="J317" s="60">
        <f>IF(I317&lt;&gt;"",I317-H317+1,"")</f>
        <v>4</v>
      </c>
      <c r="K317" s="61" t="s">
        <v>711</v>
      </c>
      <c r="L317" s="62" t="s">
        <v>1332</v>
      </c>
      <c r="M317" s="61" t="s">
        <v>710</v>
      </c>
      <c r="N317" s="62" t="s">
        <v>569</v>
      </c>
      <c r="O317" s="61"/>
      <c r="P317" s="62"/>
      <c r="Q317" s="61"/>
      <c r="R317" s="62"/>
      <c r="S317" s="63"/>
      <c r="T317" s="64"/>
      <c r="U317" s="65" t="s">
        <v>10</v>
      </c>
      <c r="V317" s="66" t="s">
        <v>1115</v>
      </c>
      <c r="W317" s="67">
        <v>2</v>
      </c>
      <c r="X317" s="67">
        <v>110</v>
      </c>
      <c r="Y317" s="67"/>
      <c r="Z317" s="68" t="s">
        <v>574</v>
      </c>
      <c r="AA317" s="68">
        <v>200</v>
      </c>
      <c r="AB317" s="68" t="s">
        <v>1334</v>
      </c>
      <c r="AC317" s="68" t="s">
        <v>12</v>
      </c>
      <c r="AD317" s="68"/>
      <c r="AE317" s="68"/>
      <c r="AF317" s="68"/>
      <c r="AG317" s="69">
        <v>38399</v>
      </c>
      <c r="AH317" s="69"/>
      <c r="AI317" s="194"/>
      <c r="AJ317" s="165"/>
    </row>
    <row r="318" spans="1:36" ht="48">
      <c r="A318" s="129">
        <f t="shared" si="14"/>
        <v>313</v>
      </c>
      <c r="B318" s="79" t="s">
        <v>64</v>
      </c>
      <c r="C318" s="78" t="s">
        <v>65</v>
      </c>
      <c r="D318" s="72" t="s">
        <v>1535</v>
      </c>
      <c r="E318" s="58" t="s">
        <v>6</v>
      </c>
      <c r="F318" s="73" t="s">
        <v>66</v>
      </c>
      <c r="G318" s="73" t="s">
        <v>66</v>
      </c>
      <c r="H318" s="60">
        <v>2005</v>
      </c>
      <c r="I318" s="60">
        <v>2005</v>
      </c>
      <c r="J318" s="60">
        <f t="shared" si="15"/>
        <v>1</v>
      </c>
      <c r="K318" s="61" t="s">
        <v>709</v>
      </c>
      <c r="L318" s="62" t="s">
        <v>1488</v>
      </c>
      <c r="M318" s="61"/>
      <c r="N318" s="62"/>
      <c r="O318" s="61"/>
      <c r="P318" s="62"/>
      <c r="Q318" s="61"/>
      <c r="R318" s="62"/>
      <c r="S318" s="63"/>
      <c r="T318" s="64"/>
      <c r="U318" s="65" t="s">
        <v>22</v>
      </c>
      <c r="V318" s="66"/>
      <c r="W318" s="67">
        <v>1</v>
      </c>
      <c r="X318" s="67">
        <v>2000</v>
      </c>
      <c r="Y318" s="67"/>
      <c r="Z318" s="68" t="s">
        <v>574</v>
      </c>
      <c r="AA318" s="68" t="s">
        <v>48</v>
      </c>
      <c r="AB318" s="68"/>
      <c r="AC318" s="68"/>
      <c r="AD318" s="68"/>
      <c r="AE318" s="68"/>
      <c r="AF318" s="68"/>
      <c r="AG318" s="69">
        <v>38387</v>
      </c>
      <c r="AH318" s="69"/>
      <c r="AI318" s="194"/>
      <c r="AJ318" s="165"/>
    </row>
    <row r="319" spans="1:36" ht="56.25">
      <c r="A319" s="129">
        <f t="shared" si="14"/>
        <v>314</v>
      </c>
      <c r="B319" s="79" t="s">
        <v>67</v>
      </c>
      <c r="C319" s="78" t="s">
        <v>36</v>
      </c>
      <c r="D319" s="72" t="s">
        <v>26</v>
      </c>
      <c r="E319" s="58" t="s">
        <v>1330</v>
      </c>
      <c r="F319" s="73" t="s">
        <v>148</v>
      </c>
      <c r="G319" s="73" t="s">
        <v>821</v>
      </c>
      <c r="H319" s="60">
        <v>2005</v>
      </c>
      <c r="I319" s="60">
        <v>2008</v>
      </c>
      <c r="J319" s="60">
        <f t="shared" si="15"/>
        <v>4</v>
      </c>
      <c r="K319" s="61" t="s">
        <v>709</v>
      </c>
      <c r="L319" s="62" t="s">
        <v>37</v>
      </c>
      <c r="M319" s="61"/>
      <c r="N319" s="62"/>
      <c r="O319" s="61"/>
      <c r="P319" s="62"/>
      <c r="Q319" s="61"/>
      <c r="R319" s="62"/>
      <c r="S319" s="63" t="s">
        <v>30</v>
      </c>
      <c r="T319" s="64" t="s">
        <v>633</v>
      </c>
      <c r="U319" s="65" t="s">
        <v>10</v>
      </c>
      <c r="V319" s="66"/>
      <c r="W319" s="67">
        <v>2</v>
      </c>
      <c r="X319" s="67">
        <v>1800</v>
      </c>
      <c r="Y319" s="67"/>
      <c r="Z319" s="68" t="s">
        <v>1255</v>
      </c>
      <c r="AA319" s="68"/>
      <c r="AB319" s="68" t="s">
        <v>12</v>
      </c>
      <c r="AC319" s="68" t="s">
        <v>13</v>
      </c>
      <c r="AD319" s="68"/>
      <c r="AE319" s="68"/>
      <c r="AF319" s="68"/>
      <c r="AG319" s="69">
        <v>38379</v>
      </c>
      <c r="AH319" s="69"/>
      <c r="AI319" s="194" t="s">
        <v>696</v>
      </c>
      <c r="AJ319" s="165" t="s">
        <v>253</v>
      </c>
    </row>
    <row r="320" spans="1:36" ht="51">
      <c r="A320" s="129">
        <f t="shared" si="14"/>
        <v>315</v>
      </c>
      <c r="B320" s="79" t="s">
        <v>38</v>
      </c>
      <c r="C320" s="78" t="s">
        <v>39</v>
      </c>
      <c r="D320" s="72" t="s">
        <v>26</v>
      </c>
      <c r="E320" s="58" t="s">
        <v>1330</v>
      </c>
      <c r="F320" s="73" t="s">
        <v>971</v>
      </c>
      <c r="G320" s="73" t="s">
        <v>189</v>
      </c>
      <c r="H320" s="60">
        <v>2005</v>
      </c>
      <c r="I320" s="60">
        <v>2008</v>
      </c>
      <c r="J320" s="60">
        <f t="shared" si="15"/>
        <v>4</v>
      </c>
      <c r="K320" s="61" t="s">
        <v>711</v>
      </c>
      <c r="L320" s="62" t="s">
        <v>1332</v>
      </c>
      <c r="M320" s="61" t="s">
        <v>710</v>
      </c>
      <c r="N320" s="62" t="s">
        <v>663</v>
      </c>
      <c r="O320" s="61"/>
      <c r="P320" s="62"/>
      <c r="Q320" s="61"/>
      <c r="R320" s="62"/>
      <c r="S320" s="63"/>
      <c r="T320" s="64"/>
      <c r="U320" s="65" t="s">
        <v>10</v>
      </c>
      <c r="V320" s="66" t="s">
        <v>103</v>
      </c>
      <c r="W320" s="67">
        <v>10</v>
      </c>
      <c r="X320" s="67">
        <v>5000</v>
      </c>
      <c r="Y320" s="67"/>
      <c r="Z320" s="68" t="s">
        <v>574</v>
      </c>
      <c r="AA320" s="68">
        <v>200</v>
      </c>
      <c r="AB320" s="68" t="s">
        <v>1334</v>
      </c>
      <c r="AC320" s="68" t="s">
        <v>12</v>
      </c>
      <c r="AD320" s="68" t="s">
        <v>13</v>
      </c>
      <c r="AE320" s="68"/>
      <c r="AF320" s="68"/>
      <c r="AG320" s="69">
        <v>38379</v>
      </c>
      <c r="AH320" s="69"/>
      <c r="AI320" s="194" t="s">
        <v>696</v>
      </c>
      <c r="AJ320" s="165" t="s">
        <v>254</v>
      </c>
    </row>
    <row r="321" spans="1:36" ht="38.25">
      <c r="A321" s="129">
        <f t="shared" si="14"/>
        <v>316</v>
      </c>
      <c r="B321" s="79" t="s">
        <v>40</v>
      </c>
      <c r="C321" s="78" t="s">
        <v>41</v>
      </c>
      <c r="D321" s="72" t="s">
        <v>26</v>
      </c>
      <c r="E321" s="58" t="s">
        <v>1330</v>
      </c>
      <c r="F321" s="73" t="s">
        <v>971</v>
      </c>
      <c r="G321" s="73" t="s">
        <v>189</v>
      </c>
      <c r="H321" s="60">
        <v>2005</v>
      </c>
      <c r="I321" s="60">
        <v>2008</v>
      </c>
      <c r="J321" s="60">
        <f t="shared" si="15"/>
        <v>4</v>
      </c>
      <c r="K321" s="61" t="s">
        <v>710</v>
      </c>
      <c r="L321" s="62" t="s">
        <v>569</v>
      </c>
      <c r="M321" s="61"/>
      <c r="N321" s="62"/>
      <c r="O321" s="61"/>
      <c r="P321" s="62"/>
      <c r="Q321" s="61"/>
      <c r="R321" s="62"/>
      <c r="S321" s="63"/>
      <c r="T321" s="64"/>
      <c r="U321" s="65" t="s">
        <v>10</v>
      </c>
      <c r="V321" s="66" t="s">
        <v>103</v>
      </c>
      <c r="W321" s="67">
        <v>10</v>
      </c>
      <c r="X321" s="67">
        <v>5000</v>
      </c>
      <c r="Y321" s="67"/>
      <c r="Z321" s="68" t="s">
        <v>574</v>
      </c>
      <c r="AA321" s="68">
        <v>200</v>
      </c>
      <c r="AB321" s="68" t="s">
        <v>1334</v>
      </c>
      <c r="AC321" s="68" t="s">
        <v>12</v>
      </c>
      <c r="AD321" s="68" t="s">
        <v>13</v>
      </c>
      <c r="AE321" s="68"/>
      <c r="AF321" s="68"/>
      <c r="AG321" s="69">
        <v>38379</v>
      </c>
      <c r="AH321" s="69"/>
      <c r="AI321" s="194" t="s">
        <v>696</v>
      </c>
      <c r="AJ321" s="165" t="s">
        <v>254</v>
      </c>
    </row>
    <row r="322" spans="1:36" ht="56.25">
      <c r="A322" s="129">
        <f t="shared" si="14"/>
        <v>317</v>
      </c>
      <c r="B322" s="79" t="s">
        <v>42</v>
      </c>
      <c r="C322" s="78" t="s">
        <v>556</v>
      </c>
      <c r="D322" s="72" t="s">
        <v>26</v>
      </c>
      <c r="E322" s="58" t="s">
        <v>1330</v>
      </c>
      <c r="F322" s="73" t="s">
        <v>971</v>
      </c>
      <c r="G322" s="73" t="s">
        <v>189</v>
      </c>
      <c r="H322" s="60">
        <v>2005</v>
      </c>
      <c r="I322" s="60">
        <v>2008</v>
      </c>
      <c r="J322" s="60">
        <f t="shared" si="15"/>
        <v>4</v>
      </c>
      <c r="K322" s="61" t="s">
        <v>711</v>
      </c>
      <c r="L322" s="62" t="s">
        <v>1332</v>
      </c>
      <c r="M322" s="61" t="s">
        <v>710</v>
      </c>
      <c r="N322" s="62" t="s">
        <v>663</v>
      </c>
      <c r="O322" s="61" t="s">
        <v>710</v>
      </c>
      <c r="P322" s="62" t="s">
        <v>569</v>
      </c>
      <c r="Q322" s="61"/>
      <c r="R322" s="62"/>
      <c r="S322" s="63"/>
      <c r="T322" s="64"/>
      <c r="U322" s="65" t="s">
        <v>10</v>
      </c>
      <c r="V322" s="66" t="s">
        <v>103</v>
      </c>
      <c r="W322" s="67">
        <v>10</v>
      </c>
      <c r="X322" s="67">
        <v>5000</v>
      </c>
      <c r="Y322" s="67"/>
      <c r="Z322" s="68" t="s">
        <v>574</v>
      </c>
      <c r="AA322" s="68">
        <v>200</v>
      </c>
      <c r="AB322" s="68" t="s">
        <v>1334</v>
      </c>
      <c r="AC322" s="68" t="s">
        <v>12</v>
      </c>
      <c r="AD322" s="68" t="s">
        <v>13</v>
      </c>
      <c r="AE322" s="68"/>
      <c r="AF322" s="68"/>
      <c r="AG322" s="69">
        <v>38379</v>
      </c>
      <c r="AH322" s="69"/>
      <c r="AI322" s="194" t="s">
        <v>696</v>
      </c>
      <c r="AJ322" s="165" t="s">
        <v>254</v>
      </c>
    </row>
    <row r="323" spans="1:36" ht="45">
      <c r="A323" s="129">
        <f t="shared" si="14"/>
        <v>318</v>
      </c>
      <c r="B323" s="79" t="s">
        <v>557</v>
      </c>
      <c r="C323" s="78" t="s">
        <v>558</v>
      </c>
      <c r="D323" s="72" t="s">
        <v>26</v>
      </c>
      <c r="E323" s="58" t="s">
        <v>1330</v>
      </c>
      <c r="F323" s="73" t="s">
        <v>971</v>
      </c>
      <c r="G323" s="73" t="s">
        <v>189</v>
      </c>
      <c r="H323" s="60">
        <v>2005</v>
      </c>
      <c r="I323" s="60">
        <v>2008</v>
      </c>
      <c r="J323" s="60">
        <f t="shared" si="15"/>
        <v>4</v>
      </c>
      <c r="K323" s="61" t="s">
        <v>710</v>
      </c>
      <c r="L323" s="62" t="s">
        <v>569</v>
      </c>
      <c r="M323" s="61" t="s">
        <v>711</v>
      </c>
      <c r="N323" s="62" t="s">
        <v>1332</v>
      </c>
      <c r="O323" s="61"/>
      <c r="P323" s="62"/>
      <c r="Q323" s="61"/>
      <c r="R323" s="62"/>
      <c r="S323" s="63"/>
      <c r="T323" s="64"/>
      <c r="U323" s="65" t="s">
        <v>10</v>
      </c>
      <c r="V323" s="66" t="s">
        <v>103</v>
      </c>
      <c r="W323" s="67">
        <v>10</v>
      </c>
      <c r="X323" s="67">
        <v>5000</v>
      </c>
      <c r="Y323" s="67"/>
      <c r="Z323" s="68" t="s">
        <v>574</v>
      </c>
      <c r="AA323" s="68">
        <v>200</v>
      </c>
      <c r="AB323" s="68" t="s">
        <v>1334</v>
      </c>
      <c r="AC323" s="68" t="s">
        <v>12</v>
      </c>
      <c r="AD323" s="68" t="s">
        <v>13</v>
      </c>
      <c r="AE323" s="68"/>
      <c r="AF323" s="68"/>
      <c r="AG323" s="69">
        <v>38379</v>
      </c>
      <c r="AH323" s="69"/>
      <c r="AI323" s="194" t="s">
        <v>696</v>
      </c>
      <c r="AJ323" s="165" t="s">
        <v>254</v>
      </c>
    </row>
    <row r="324" spans="1:36" ht="51">
      <c r="A324" s="129">
        <f t="shared" si="14"/>
        <v>319</v>
      </c>
      <c r="B324" s="79" t="s">
        <v>559</v>
      </c>
      <c r="C324" s="78" t="s">
        <v>560</v>
      </c>
      <c r="D324" s="72" t="s">
        <v>26</v>
      </c>
      <c r="E324" s="58" t="s">
        <v>1330</v>
      </c>
      <c r="F324" s="73" t="s">
        <v>686</v>
      </c>
      <c r="G324" s="73" t="s">
        <v>686</v>
      </c>
      <c r="H324" s="60">
        <v>2005</v>
      </c>
      <c r="I324" s="60">
        <v>2008</v>
      </c>
      <c r="J324" s="60">
        <f t="shared" si="15"/>
        <v>4</v>
      </c>
      <c r="K324" s="61" t="s">
        <v>709</v>
      </c>
      <c r="L324" s="62" t="s">
        <v>1253</v>
      </c>
      <c r="M324" s="61"/>
      <c r="N324" s="62"/>
      <c r="O324" s="61"/>
      <c r="P324" s="62"/>
      <c r="Q324" s="61"/>
      <c r="R324" s="62"/>
      <c r="S324" s="63" t="s">
        <v>633</v>
      </c>
      <c r="T324" s="64"/>
      <c r="U324" s="65" t="s">
        <v>1254</v>
      </c>
      <c r="V324" s="66" t="s">
        <v>304</v>
      </c>
      <c r="W324" s="67">
        <v>6</v>
      </c>
      <c r="X324" s="67">
        <v>35170</v>
      </c>
      <c r="Y324" s="67"/>
      <c r="Z324" s="68" t="s">
        <v>574</v>
      </c>
      <c r="AA324" s="68">
        <v>400</v>
      </c>
      <c r="AB324" s="68" t="s">
        <v>1334</v>
      </c>
      <c r="AC324" s="68" t="s">
        <v>2</v>
      </c>
      <c r="AD324" s="68" t="s">
        <v>561</v>
      </c>
      <c r="AE324" s="49" t="s">
        <v>12</v>
      </c>
      <c r="AF324" s="49" t="s">
        <v>13</v>
      </c>
      <c r="AG324" s="69">
        <v>38379</v>
      </c>
      <c r="AH324" s="69"/>
      <c r="AI324" s="194" t="s">
        <v>696</v>
      </c>
      <c r="AJ324" s="165" t="s">
        <v>252</v>
      </c>
    </row>
    <row r="325" spans="1:36" ht="38.25">
      <c r="A325" s="129">
        <f t="shared" si="14"/>
        <v>320</v>
      </c>
      <c r="B325" s="79" t="s">
        <v>562</v>
      </c>
      <c r="C325" s="78" t="s">
        <v>563</v>
      </c>
      <c r="D325" s="72" t="s">
        <v>1184</v>
      </c>
      <c r="E325" s="58" t="s">
        <v>6</v>
      </c>
      <c r="F325" s="73" t="s">
        <v>1282</v>
      </c>
      <c r="G325" s="73" t="s">
        <v>1186</v>
      </c>
      <c r="H325" s="60">
        <v>2005</v>
      </c>
      <c r="I325" s="60">
        <v>2009</v>
      </c>
      <c r="J325" s="60">
        <v>5</v>
      </c>
      <c r="K325" s="61" t="s">
        <v>714</v>
      </c>
      <c r="L325" s="62" t="s">
        <v>451</v>
      </c>
      <c r="M325" s="61"/>
      <c r="N325" s="62"/>
      <c r="O325" s="61"/>
      <c r="P325" s="62"/>
      <c r="Q325" s="61"/>
      <c r="R325" s="62"/>
      <c r="S325" s="63" t="s">
        <v>30</v>
      </c>
      <c r="T325" s="64"/>
      <c r="U325" s="65" t="s">
        <v>103</v>
      </c>
      <c r="V325" s="66" t="s">
        <v>1333</v>
      </c>
      <c r="W325" s="67">
        <v>3</v>
      </c>
      <c r="X325" s="67">
        <v>1000</v>
      </c>
      <c r="Y325" s="67"/>
      <c r="Z325" s="68" t="s">
        <v>574</v>
      </c>
      <c r="AA325" s="68">
        <v>20</v>
      </c>
      <c r="AB325" s="68" t="s">
        <v>12</v>
      </c>
      <c r="AC325" s="68" t="s">
        <v>12</v>
      </c>
      <c r="AD325" s="68"/>
      <c r="AE325" s="68"/>
      <c r="AF325" s="68"/>
      <c r="AG325" s="69">
        <v>38372</v>
      </c>
      <c r="AH325" s="69"/>
      <c r="AI325" s="194" t="s">
        <v>938</v>
      </c>
      <c r="AJ325" s="165" t="s">
        <v>254</v>
      </c>
    </row>
    <row r="326" spans="1:36" ht="56.25">
      <c r="A326" s="129">
        <f t="shared" si="14"/>
        <v>321</v>
      </c>
      <c r="B326" s="79" t="s">
        <v>564</v>
      </c>
      <c r="C326" s="78" t="s">
        <v>1527</v>
      </c>
      <c r="D326" s="72" t="s">
        <v>1465</v>
      </c>
      <c r="E326" s="58" t="s">
        <v>1330</v>
      </c>
      <c r="F326" s="73" t="s">
        <v>1524</v>
      </c>
      <c r="G326" s="73" t="s">
        <v>1530</v>
      </c>
      <c r="H326" s="60">
        <v>2005</v>
      </c>
      <c r="I326" s="60">
        <v>2008</v>
      </c>
      <c r="J326" s="60">
        <v>4</v>
      </c>
      <c r="K326" s="61" t="s">
        <v>711</v>
      </c>
      <c r="L326" s="62" t="s">
        <v>1332</v>
      </c>
      <c r="M326" s="61" t="s">
        <v>711</v>
      </c>
      <c r="N326" s="62" t="s">
        <v>588</v>
      </c>
      <c r="O326" s="61" t="s">
        <v>710</v>
      </c>
      <c r="P326" s="62" t="s">
        <v>663</v>
      </c>
      <c r="Q326" s="61" t="s">
        <v>710</v>
      </c>
      <c r="R326" s="62" t="s">
        <v>569</v>
      </c>
      <c r="S326" s="63"/>
      <c r="T326" s="64"/>
      <c r="U326" s="65" t="s">
        <v>103</v>
      </c>
      <c r="V326" s="66"/>
      <c r="W326" s="67">
        <v>4</v>
      </c>
      <c r="X326" s="67">
        <v>400</v>
      </c>
      <c r="Y326" s="67"/>
      <c r="Z326" s="68" t="s">
        <v>574</v>
      </c>
      <c r="AA326" s="68">
        <v>500</v>
      </c>
      <c r="AB326" s="68" t="s">
        <v>1525</v>
      </c>
      <c r="AC326" s="68" t="s">
        <v>12</v>
      </c>
      <c r="AD326" s="68" t="s">
        <v>13</v>
      </c>
      <c r="AE326" s="68"/>
      <c r="AF326" s="68"/>
      <c r="AG326" s="69">
        <v>38371</v>
      </c>
      <c r="AH326" s="69"/>
      <c r="AI326" s="194"/>
      <c r="AJ326" s="165"/>
    </row>
    <row r="327" spans="1:36" ht="168.75">
      <c r="A327" s="129">
        <f t="shared" si="14"/>
        <v>322</v>
      </c>
      <c r="B327" s="79" t="s">
        <v>565</v>
      </c>
      <c r="C327" s="78" t="s">
        <v>1070</v>
      </c>
      <c r="D327" s="72" t="s">
        <v>1329</v>
      </c>
      <c r="E327" s="58" t="s">
        <v>1330</v>
      </c>
      <c r="F327" s="73" t="s">
        <v>1071</v>
      </c>
      <c r="G327" s="73" t="s">
        <v>188</v>
      </c>
      <c r="H327" s="60">
        <v>2005</v>
      </c>
      <c r="I327" s="60">
        <v>2006</v>
      </c>
      <c r="J327" s="60">
        <v>2</v>
      </c>
      <c r="K327" s="61" t="s">
        <v>710</v>
      </c>
      <c r="L327" s="62" t="s">
        <v>569</v>
      </c>
      <c r="M327" s="61"/>
      <c r="N327" s="62"/>
      <c r="O327" s="61"/>
      <c r="P327" s="62"/>
      <c r="Q327" s="61"/>
      <c r="R327" s="62"/>
      <c r="S327" s="63"/>
      <c r="T327" s="64"/>
      <c r="U327" s="65" t="s">
        <v>1115</v>
      </c>
      <c r="V327" s="66"/>
      <c r="W327" s="67">
        <v>10</v>
      </c>
      <c r="X327" s="67">
        <v>580</v>
      </c>
      <c r="Y327" s="67"/>
      <c r="Z327" s="68" t="s">
        <v>9</v>
      </c>
      <c r="AA327" s="68"/>
      <c r="AB327" s="68"/>
      <c r="AC327" s="68"/>
      <c r="AD327" s="68"/>
      <c r="AE327" s="68"/>
      <c r="AF327" s="68"/>
      <c r="AG327" s="69">
        <v>38343</v>
      </c>
      <c r="AH327" s="69" t="s">
        <v>456</v>
      </c>
      <c r="AI327" s="194"/>
      <c r="AJ327" s="165"/>
    </row>
    <row r="328" spans="1:36" ht="127.5" customHeight="1">
      <c r="A328" s="129">
        <f t="shared" si="14"/>
        <v>323</v>
      </c>
      <c r="B328" s="79" t="s">
        <v>1072</v>
      </c>
      <c r="C328" s="78" t="s">
        <v>72</v>
      </c>
      <c r="D328" s="72" t="s">
        <v>1329</v>
      </c>
      <c r="E328" s="58" t="s">
        <v>1330</v>
      </c>
      <c r="F328" s="73" t="s">
        <v>1071</v>
      </c>
      <c r="G328" s="73" t="s">
        <v>188</v>
      </c>
      <c r="H328" s="60">
        <v>2005</v>
      </c>
      <c r="I328" s="60">
        <v>2006</v>
      </c>
      <c r="J328" s="60">
        <v>2</v>
      </c>
      <c r="K328" s="61" t="s">
        <v>710</v>
      </c>
      <c r="L328" s="62" t="s">
        <v>569</v>
      </c>
      <c r="M328" s="61" t="s">
        <v>711</v>
      </c>
      <c r="N328" s="62" t="s">
        <v>1332</v>
      </c>
      <c r="O328" s="61"/>
      <c r="P328" s="62"/>
      <c r="Q328" s="61"/>
      <c r="R328" s="62"/>
      <c r="S328" s="63"/>
      <c r="T328" s="64"/>
      <c r="U328" s="65" t="s">
        <v>1115</v>
      </c>
      <c r="V328" s="66"/>
      <c r="W328" s="67">
        <v>10</v>
      </c>
      <c r="X328" s="67">
        <v>500</v>
      </c>
      <c r="Y328" s="67"/>
      <c r="Z328" s="68" t="s">
        <v>9</v>
      </c>
      <c r="AA328" s="68"/>
      <c r="AB328" s="68"/>
      <c r="AC328" s="68"/>
      <c r="AD328" s="68"/>
      <c r="AE328" s="68"/>
      <c r="AF328" s="68"/>
      <c r="AG328" s="69">
        <v>38343</v>
      </c>
      <c r="AH328" s="69" t="s">
        <v>456</v>
      </c>
      <c r="AI328" s="194"/>
      <c r="AJ328" s="165"/>
    </row>
    <row r="329" spans="1:36" ht="87" customHeight="1">
      <c r="A329" s="129">
        <f t="shared" si="14"/>
        <v>324</v>
      </c>
      <c r="B329" s="79" t="s">
        <v>73</v>
      </c>
      <c r="C329" s="78" t="s">
        <v>88</v>
      </c>
      <c r="D329" s="72" t="s">
        <v>1329</v>
      </c>
      <c r="E329" s="58" t="s">
        <v>1330</v>
      </c>
      <c r="F329" s="73" t="s">
        <v>1071</v>
      </c>
      <c r="G329" s="73" t="s">
        <v>188</v>
      </c>
      <c r="H329" s="60">
        <v>2005</v>
      </c>
      <c r="I329" s="60">
        <v>2007</v>
      </c>
      <c r="J329" s="60">
        <v>3</v>
      </c>
      <c r="K329" s="61" t="s">
        <v>710</v>
      </c>
      <c r="L329" s="62" t="s">
        <v>569</v>
      </c>
      <c r="M329" s="61"/>
      <c r="N329" s="62"/>
      <c r="O329" s="61"/>
      <c r="P329" s="62"/>
      <c r="Q329" s="61"/>
      <c r="R329" s="62"/>
      <c r="S329" s="63"/>
      <c r="T329" s="64"/>
      <c r="U329" s="65" t="s">
        <v>1115</v>
      </c>
      <c r="V329" s="66"/>
      <c r="W329" s="67">
        <v>10</v>
      </c>
      <c r="X329" s="67">
        <v>1680</v>
      </c>
      <c r="Y329" s="67"/>
      <c r="Z329" s="68" t="s">
        <v>574</v>
      </c>
      <c r="AA329" s="68">
        <v>200</v>
      </c>
      <c r="AB329" s="68" t="s">
        <v>521</v>
      </c>
      <c r="AC329" s="68" t="s">
        <v>12</v>
      </c>
      <c r="AD329" s="68" t="s">
        <v>1256</v>
      </c>
      <c r="AE329" s="68" t="s">
        <v>518</v>
      </c>
      <c r="AF329" s="68"/>
      <c r="AG329" s="69">
        <v>38343</v>
      </c>
      <c r="AH329" s="69" t="s">
        <v>456</v>
      </c>
      <c r="AI329" s="194"/>
      <c r="AJ329" s="165"/>
    </row>
    <row r="330" spans="1:36" ht="113.25" customHeight="1">
      <c r="A330" s="129">
        <f t="shared" si="14"/>
        <v>325</v>
      </c>
      <c r="B330" s="79" t="s">
        <v>89</v>
      </c>
      <c r="C330" s="78" t="s">
        <v>1166</v>
      </c>
      <c r="D330" s="72" t="s">
        <v>1329</v>
      </c>
      <c r="E330" s="58" t="s">
        <v>1330</v>
      </c>
      <c r="F330" s="73" t="s">
        <v>1071</v>
      </c>
      <c r="G330" s="73" t="s">
        <v>188</v>
      </c>
      <c r="H330" s="60">
        <v>2005</v>
      </c>
      <c r="I330" s="60">
        <v>2007</v>
      </c>
      <c r="J330" s="60">
        <v>3</v>
      </c>
      <c r="K330" s="61" t="s">
        <v>710</v>
      </c>
      <c r="L330" s="62" t="s">
        <v>569</v>
      </c>
      <c r="M330" s="61" t="s">
        <v>711</v>
      </c>
      <c r="N330" s="62" t="s">
        <v>164</v>
      </c>
      <c r="O330" s="61"/>
      <c r="P330" s="62"/>
      <c r="Q330" s="61"/>
      <c r="R330" s="62"/>
      <c r="S330" s="63"/>
      <c r="T330" s="64"/>
      <c r="U330" s="65" t="s">
        <v>1115</v>
      </c>
      <c r="V330" s="66"/>
      <c r="W330" s="67">
        <v>10</v>
      </c>
      <c r="X330" s="67">
        <v>780</v>
      </c>
      <c r="Y330" s="67"/>
      <c r="Z330" s="68" t="s">
        <v>9</v>
      </c>
      <c r="AA330" s="68"/>
      <c r="AB330" s="68"/>
      <c r="AC330" s="68"/>
      <c r="AD330" s="68"/>
      <c r="AE330" s="68"/>
      <c r="AF330" s="68"/>
      <c r="AG330" s="69">
        <v>38343</v>
      </c>
      <c r="AH330" s="69" t="s">
        <v>456</v>
      </c>
      <c r="AI330" s="194"/>
      <c r="AJ330" s="165"/>
    </row>
    <row r="331" spans="1:36" ht="45">
      <c r="A331" s="129">
        <f t="shared" si="14"/>
        <v>326</v>
      </c>
      <c r="B331" s="79" t="s">
        <v>1167</v>
      </c>
      <c r="C331" s="78" t="s">
        <v>1168</v>
      </c>
      <c r="D331" s="72" t="s">
        <v>1184</v>
      </c>
      <c r="E331" s="58" t="s">
        <v>1574</v>
      </c>
      <c r="F331" s="73" t="s">
        <v>1282</v>
      </c>
      <c r="G331" s="73" t="s">
        <v>1186</v>
      </c>
      <c r="H331" s="60">
        <v>2005</v>
      </c>
      <c r="I331" s="60">
        <v>2009</v>
      </c>
      <c r="J331" s="60">
        <v>5</v>
      </c>
      <c r="K331" s="61" t="s">
        <v>709</v>
      </c>
      <c r="L331" s="62" t="s">
        <v>1187</v>
      </c>
      <c r="M331" s="61"/>
      <c r="N331" s="62"/>
      <c r="O331" s="61"/>
      <c r="P331" s="62"/>
      <c r="Q331" s="61"/>
      <c r="R331" s="62"/>
      <c r="S331" s="63" t="s">
        <v>30</v>
      </c>
      <c r="T331" s="64"/>
      <c r="U331" s="65" t="s">
        <v>10</v>
      </c>
      <c r="V331" s="66"/>
      <c r="W331" s="67">
        <v>5</v>
      </c>
      <c r="X331" s="67">
        <v>10000</v>
      </c>
      <c r="Y331" s="67"/>
      <c r="Z331" s="68" t="s">
        <v>574</v>
      </c>
      <c r="AA331" s="68">
        <v>400</v>
      </c>
      <c r="AB331" s="68" t="s">
        <v>453</v>
      </c>
      <c r="AC331" s="68" t="s">
        <v>12</v>
      </c>
      <c r="AD331" s="68" t="s">
        <v>13</v>
      </c>
      <c r="AE331" s="68"/>
      <c r="AF331" s="68"/>
      <c r="AG331" s="69">
        <v>38337</v>
      </c>
      <c r="AH331" s="69"/>
      <c r="AI331" s="194" t="s">
        <v>938</v>
      </c>
      <c r="AJ331" s="165" t="s">
        <v>254</v>
      </c>
    </row>
    <row r="332" spans="1:36" ht="45">
      <c r="A332" s="129">
        <f t="shared" si="14"/>
        <v>327</v>
      </c>
      <c r="B332" s="79" t="s">
        <v>1169</v>
      </c>
      <c r="C332" s="78" t="s">
        <v>1170</v>
      </c>
      <c r="D332" s="72" t="s">
        <v>1535</v>
      </c>
      <c r="E332" s="58" t="s">
        <v>6</v>
      </c>
      <c r="F332" s="73" t="s">
        <v>609</v>
      </c>
      <c r="G332" s="73" t="s">
        <v>187</v>
      </c>
      <c r="H332" s="60">
        <v>2005</v>
      </c>
      <c r="I332" s="60">
        <v>2009</v>
      </c>
      <c r="J332" s="60">
        <v>5</v>
      </c>
      <c r="K332" s="61" t="s">
        <v>709</v>
      </c>
      <c r="L332" s="62" t="s">
        <v>8</v>
      </c>
      <c r="M332" s="61"/>
      <c r="N332" s="62"/>
      <c r="O332" s="61"/>
      <c r="P332" s="62"/>
      <c r="Q332" s="61"/>
      <c r="R332" s="62"/>
      <c r="S332" s="63" t="s">
        <v>132</v>
      </c>
      <c r="T332" s="64"/>
      <c r="U332" s="65" t="s">
        <v>10</v>
      </c>
      <c r="V332" s="66" t="s">
        <v>593</v>
      </c>
      <c r="W332" s="67">
        <v>3</v>
      </c>
      <c r="X332" s="67">
        <v>50000</v>
      </c>
      <c r="Y332" s="67"/>
      <c r="Z332" s="68" t="s">
        <v>574</v>
      </c>
      <c r="AA332" s="68">
        <v>10</v>
      </c>
      <c r="AB332" s="68" t="s">
        <v>453</v>
      </c>
      <c r="AC332" s="68" t="s">
        <v>13</v>
      </c>
      <c r="AD332" s="68"/>
      <c r="AE332" s="68"/>
      <c r="AF332" s="68"/>
      <c r="AG332" s="69">
        <v>38335</v>
      </c>
      <c r="AH332" s="69"/>
      <c r="AI332" s="194"/>
      <c r="AJ332" s="165"/>
    </row>
    <row r="333" spans="1:36" ht="45">
      <c r="A333" s="129">
        <f t="shared" si="14"/>
        <v>328</v>
      </c>
      <c r="B333" s="79" t="s">
        <v>1171</v>
      </c>
      <c r="C333" s="78" t="s">
        <v>1172</v>
      </c>
      <c r="D333" s="72" t="s">
        <v>1535</v>
      </c>
      <c r="E333" s="58" t="s">
        <v>6</v>
      </c>
      <c r="F333" s="73" t="s">
        <v>1043</v>
      </c>
      <c r="G333" s="59" t="s">
        <v>193</v>
      </c>
      <c r="H333" s="60">
        <v>2005</v>
      </c>
      <c r="I333" s="60">
        <v>2008</v>
      </c>
      <c r="J333" s="60">
        <v>4</v>
      </c>
      <c r="K333" s="61" t="s">
        <v>708</v>
      </c>
      <c r="L333" s="62" t="s">
        <v>755</v>
      </c>
      <c r="M333" s="61"/>
      <c r="N333" s="62"/>
      <c r="O333" s="61"/>
      <c r="P333" s="62"/>
      <c r="Q333" s="61"/>
      <c r="R333" s="62"/>
      <c r="S333" s="63" t="s">
        <v>30</v>
      </c>
      <c r="T333" s="64"/>
      <c r="U333" s="65" t="s">
        <v>1173</v>
      </c>
      <c r="V333" s="66"/>
      <c r="W333" s="67">
        <v>1</v>
      </c>
      <c r="X333" s="67">
        <v>500</v>
      </c>
      <c r="Y333" s="67">
        <v>1800</v>
      </c>
      <c r="Z333" s="68" t="s">
        <v>574</v>
      </c>
      <c r="AA333" s="68">
        <v>20</v>
      </c>
      <c r="AB333" s="68" t="s">
        <v>446</v>
      </c>
      <c r="AC333" s="68" t="s">
        <v>13</v>
      </c>
      <c r="AD333" s="68"/>
      <c r="AE333" s="68"/>
      <c r="AF333" s="68"/>
      <c r="AG333" s="69">
        <v>38334</v>
      </c>
      <c r="AH333" s="69"/>
      <c r="AI333" s="194"/>
      <c r="AJ333" s="165"/>
    </row>
    <row r="334" spans="1:36" ht="38.25">
      <c r="A334" s="129">
        <f t="shared" si="14"/>
        <v>329</v>
      </c>
      <c r="B334" s="79" t="s">
        <v>1174</v>
      </c>
      <c r="C334" s="78" t="s">
        <v>1175</v>
      </c>
      <c r="D334" s="72" t="s">
        <v>1535</v>
      </c>
      <c r="E334" s="58" t="s">
        <v>6</v>
      </c>
      <c r="F334" s="73" t="s">
        <v>1043</v>
      </c>
      <c r="G334" s="59" t="s">
        <v>193</v>
      </c>
      <c r="H334" s="60">
        <v>2005</v>
      </c>
      <c r="I334" s="60">
        <v>2010</v>
      </c>
      <c r="J334" s="60">
        <v>6</v>
      </c>
      <c r="K334" s="61" t="s">
        <v>709</v>
      </c>
      <c r="L334" s="62" t="s">
        <v>37</v>
      </c>
      <c r="M334" s="61"/>
      <c r="N334" s="62"/>
      <c r="O334" s="61"/>
      <c r="P334" s="62"/>
      <c r="Q334" s="61"/>
      <c r="R334" s="62"/>
      <c r="S334" s="63" t="s">
        <v>30</v>
      </c>
      <c r="T334" s="64"/>
      <c r="U334" s="65" t="s">
        <v>10</v>
      </c>
      <c r="V334" s="66"/>
      <c r="W334" s="67">
        <v>1</v>
      </c>
      <c r="X334" s="67">
        <v>200</v>
      </c>
      <c r="Y334" s="67">
        <v>600</v>
      </c>
      <c r="Z334" s="68" t="s">
        <v>574</v>
      </c>
      <c r="AA334" s="68">
        <v>20</v>
      </c>
      <c r="AB334" s="68" t="s">
        <v>446</v>
      </c>
      <c r="AC334" s="68" t="s">
        <v>13</v>
      </c>
      <c r="AD334" s="68"/>
      <c r="AE334" s="68"/>
      <c r="AF334" s="68"/>
      <c r="AG334" s="69">
        <v>38316</v>
      </c>
      <c r="AH334" s="69"/>
      <c r="AI334" s="194"/>
      <c r="AJ334" s="165"/>
    </row>
    <row r="335" spans="1:36" ht="38.25">
      <c r="A335" s="129">
        <f t="shared" si="14"/>
        <v>330</v>
      </c>
      <c r="B335" s="79" t="s">
        <v>1176</v>
      </c>
      <c r="C335" s="78" t="s">
        <v>1284</v>
      </c>
      <c r="D335" s="72" t="s">
        <v>1184</v>
      </c>
      <c r="E335" s="58" t="s">
        <v>6</v>
      </c>
      <c r="F335" s="73" t="s">
        <v>1282</v>
      </c>
      <c r="G335" s="73" t="s">
        <v>1186</v>
      </c>
      <c r="H335" s="60">
        <v>2005</v>
      </c>
      <c r="I335" s="60">
        <v>2009</v>
      </c>
      <c r="J335" s="60">
        <v>5</v>
      </c>
      <c r="K335" s="61" t="s">
        <v>709</v>
      </c>
      <c r="L335" s="62" t="s">
        <v>8</v>
      </c>
      <c r="M335" s="61"/>
      <c r="N335" s="62"/>
      <c r="O335" s="61"/>
      <c r="P335" s="62"/>
      <c r="Q335" s="61"/>
      <c r="R335" s="62"/>
      <c r="S335" s="63" t="s">
        <v>30</v>
      </c>
      <c r="T335" s="64"/>
      <c r="U335" s="65" t="s">
        <v>10</v>
      </c>
      <c r="V335" s="66" t="s">
        <v>1333</v>
      </c>
      <c r="W335" s="67">
        <v>15</v>
      </c>
      <c r="X335" s="67">
        <v>2700</v>
      </c>
      <c r="Y335" s="67"/>
      <c r="Z335" s="68" t="s">
        <v>574</v>
      </c>
      <c r="AA335" s="68">
        <v>20</v>
      </c>
      <c r="AB335" s="68" t="s">
        <v>12</v>
      </c>
      <c r="AC335" s="68" t="s">
        <v>13</v>
      </c>
      <c r="AD335" s="68"/>
      <c r="AE335" s="68"/>
      <c r="AF335" s="68"/>
      <c r="AG335" s="69">
        <v>38316</v>
      </c>
      <c r="AH335" s="69"/>
      <c r="AI335" s="194" t="s">
        <v>943</v>
      </c>
      <c r="AJ335" s="165" t="s">
        <v>254</v>
      </c>
    </row>
    <row r="336" spans="1:36" ht="38.25">
      <c r="A336" s="129">
        <f t="shared" si="14"/>
        <v>331</v>
      </c>
      <c r="B336" s="79" t="s">
        <v>1285</v>
      </c>
      <c r="C336" s="78" t="s">
        <v>1286</v>
      </c>
      <c r="D336" s="72" t="s">
        <v>1184</v>
      </c>
      <c r="E336" s="58" t="s">
        <v>6</v>
      </c>
      <c r="F336" s="73" t="s">
        <v>1282</v>
      </c>
      <c r="G336" s="73" t="s">
        <v>1186</v>
      </c>
      <c r="H336" s="60">
        <v>2005</v>
      </c>
      <c r="I336" s="60">
        <v>2009</v>
      </c>
      <c r="J336" s="60">
        <v>5</v>
      </c>
      <c r="K336" s="61" t="s">
        <v>709</v>
      </c>
      <c r="L336" s="62" t="s">
        <v>8</v>
      </c>
      <c r="M336" s="61"/>
      <c r="N336" s="62"/>
      <c r="O336" s="61"/>
      <c r="P336" s="62"/>
      <c r="Q336" s="61"/>
      <c r="R336" s="62"/>
      <c r="S336" s="63" t="s">
        <v>213</v>
      </c>
      <c r="T336" s="64"/>
      <c r="U336" s="65" t="s">
        <v>10</v>
      </c>
      <c r="V336" s="66" t="s">
        <v>1333</v>
      </c>
      <c r="W336" s="67">
        <v>9</v>
      </c>
      <c r="X336" s="67">
        <v>5600</v>
      </c>
      <c r="Y336" s="67"/>
      <c r="Z336" s="68" t="s">
        <v>574</v>
      </c>
      <c r="AA336" s="68">
        <v>20</v>
      </c>
      <c r="AB336" s="68" t="s">
        <v>12</v>
      </c>
      <c r="AC336" s="68" t="s">
        <v>13</v>
      </c>
      <c r="AD336" s="68"/>
      <c r="AE336" s="68"/>
      <c r="AF336" s="68"/>
      <c r="AG336" s="69">
        <v>38316</v>
      </c>
      <c r="AH336" s="69"/>
      <c r="AI336" s="194" t="s">
        <v>944</v>
      </c>
      <c r="AJ336" s="165" t="s">
        <v>254</v>
      </c>
    </row>
    <row r="337" spans="1:36" ht="38.25">
      <c r="A337" s="129">
        <f t="shared" si="14"/>
        <v>332</v>
      </c>
      <c r="B337" s="79" t="s">
        <v>1287</v>
      </c>
      <c r="C337" s="78" t="s">
        <v>1288</v>
      </c>
      <c r="D337" s="72" t="s">
        <v>1184</v>
      </c>
      <c r="E337" s="58" t="s">
        <v>6</v>
      </c>
      <c r="F337" s="73" t="s">
        <v>1282</v>
      </c>
      <c r="G337" s="73" t="s">
        <v>1186</v>
      </c>
      <c r="H337" s="60">
        <v>2005</v>
      </c>
      <c r="I337" s="60">
        <v>2009</v>
      </c>
      <c r="J337" s="60">
        <v>5</v>
      </c>
      <c r="K337" s="61" t="s">
        <v>709</v>
      </c>
      <c r="L337" s="62" t="s">
        <v>8</v>
      </c>
      <c r="M337" s="61"/>
      <c r="N337" s="62"/>
      <c r="O337" s="61"/>
      <c r="P337" s="62"/>
      <c r="Q337" s="61"/>
      <c r="R337" s="62"/>
      <c r="S337" s="63" t="s">
        <v>30</v>
      </c>
      <c r="T337" s="64"/>
      <c r="U337" s="65" t="s">
        <v>10</v>
      </c>
      <c r="V337" s="66" t="s">
        <v>1333</v>
      </c>
      <c r="W337" s="67">
        <v>7</v>
      </c>
      <c r="X337" s="67">
        <v>1500</v>
      </c>
      <c r="Y337" s="67"/>
      <c r="Z337" s="68" t="s">
        <v>574</v>
      </c>
      <c r="AA337" s="68">
        <v>20</v>
      </c>
      <c r="AB337" s="68" t="s">
        <v>12</v>
      </c>
      <c r="AC337" s="68" t="s">
        <v>13</v>
      </c>
      <c r="AD337" s="68"/>
      <c r="AE337" s="68"/>
      <c r="AF337" s="68"/>
      <c r="AG337" s="69">
        <v>38316</v>
      </c>
      <c r="AH337" s="69"/>
      <c r="AI337" s="194" t="s">
        <v>945</v>
      </c>
      <c r="AJ337" s="165" t="s">
        <v>254</v>
      </c>
    </row>
    <row r="338" spans="1:36" ht="38.25">
      <c r="A338" s="129">
        <f t="shared" si="14"/>
        <v>333</v>
      </c>
      <c r="B338" s="79" t="s">
        <v>1289</v>
      </c>
      <c r="C338" s="78" t="s">
        <v>1290</v>
      </c>
      <c r="D338" s="72" t="s">
        <v>1184</v>
      </c>
      <c r="E338" s="58" t="s">
        <v>6</v>
      </c>
      <c r="F338" s="73" t="s">
        <v>1282</v>
      </c>
      <c r="G338" s="73" t="s">
        <v>1186</v>
      </c>
      <c r="H338" s="60">
        <v>2005</v>
      </c>
      <c r="I338" s="60">
        <v>2009</v>
      </c>
      <c r="J338" s="60">
        <v>5</v>
      </c>
      <c r="K338" s="61" t="s">
        <v>709</v>
      </c>
      <c r="L338" s="62" t="s">
        <v>8</v>
      </c>
      <c r="M338" s="61"/>
      <c r="N338" s="62"/>
      <c r="O338" s="61"/>
      <c r="P338" s="62"/>
      <c r="Q338" s="61"/>
      <c r="R338" s="62"/>
      <c r="S338" s="63" t="s">
        <v>213</v>
      </c>
      <c r="T338" s="64"/>
      <c r="U338" s="65" t="s">
        <v>10</v>
      </c>
      <c r="V338" s="66" t="s">
        <v>1333</v>
      </c>
      <c r="W338" s="67">
        <v>9</v>
      </c>
      <c r="X338" s="67">
        <v>5600</v>
      </c>
      <c r="Y338" s="67"/>
      <c r="Z338" s="68" t="s">
        <v>574</v>
      </c>
      <c r="AA338" s="68">
        <v>20</v>
      </c>
      <c r="AB338" s="68" t="s">
        <v>12</v>
      </c>
      <c r="AC338" s="68" t="s">
        <v>13</v>
      </c>
      <c r="AD338" s="68"/>
      <c r="AE338" s="68"/>
      <c r="AF338" s="68"/>
      <c r="AG338" s="69">
        <v>38316</v>
      </c>
      <c r="AH338" s="69"/>
      <c r="AI338" s="194" t="s">
        <v>940</v>
      </c>
      <c r="AJ338" s="165" t="s">
        <v>254</v>
      </c>
    </row>
    <row r="339" spans="1:36" ht="38.25">
      <c r="A339" s="129">
        <f aca="true" t="shared" si="16" ref="A339:A402">A338+1</f>
        <v>334</v>
      </c>
      <c r="B339" s="79" t="s">
        <v>1291</v>
      </c>
      <c r="C339" s="78" t="s">
        <v>1292</v>
      </c>
      <c r="D339" s="72" t="s">
        <v>1184</v>
      </c>
      <c r="E339" s="58" t="s">
        <v>97</v>
      </c>
      <c r="F339" s="73" t="s">
        <v>1114</v>
      </c>
      <c r="G339" s="73" t="s">
        <v>194</v>
      </c>
      <c r="H339" s="60">
        <v>2005</v>
      </c>
      <c r="I339" s="60">
        <v>2009</v>
      </c>
      <c r="J339" s="60">
        <v>5</v>
      </c>
      <c r="K339" s="61" t="s">
        <v>710</v>
      </c>
      <c r="L339" s="62" t="s">
        <v>569</v>
      </c>
      <c r="M339" s="61"/>
      <c r="N339" s="62"/>
      <c r="O339" s="61"/>
      <c r="P339" s="62"/>
      <c r="Q339" s="61"/>
      <c r="R339" s="62"/>
      <c r="S339" s="63"/>
      <c r="T339" s="64"/>
      <c r="U339" s="65" t="s">
        <v>10</v>
      </c>
      <c r="V339" s="66"/>
      <c r="W339" s="67">
        <v>4</v>
      </c>
      <c r="X339" s="67">
        <v>30000</v>
      </c>
      <c r="Y339" s="67"/>
      <c r="Z339" s="68" t="s">
        <v>2</v>
      </c>
      <c r="AA339" s="68"/>
      <c r="AB339" s="68" t="s">
        <v>453</v>
      </c>
      <c r="AC339" s="68" t="s">
        <v>12</v>
      </c>
      <c r="AD339" s="68" t="s">
        <v>13</v>
      </c>
      <c r="AE339" s="68"/>
      <c r="AF339" s="68"/>
      <c r="AG339" s="69">
        <v>38316</v>
      </c>
      <c r="AH339" s="69"/>
      <c r="AI339" s="194" t="s">
        <v>939</v>
      </c>
      <c r="AJ339" s="165" t="s">
        <v>254</v>
      </c>
    </row>
    <row r="340" spans="1:36" ht="45">
      <c r="A340" s="129">
        <f t="shared" si="16"/>
        <v>335</v>
      </c>
      <c r="B340" s="79" t="s">
        <v>1293</v>
      </c>
      <c r="C340" s="78" t="s">
        <v>1294</v>
      </c>
      <c r="D340" s="72" t="s">
        <v>1184</v>
      </c>
      <c r="E340" s="58" t="s">
        <v>1185</v>
      </c>
      <c r="F340" s="73" t="s">
        <v>1282</v>
      </c>
      <c r="G340" s="73" t="s">
        <v>1186</v>
      </c>
      <c r="H340" s="60">
        <v>2005</v>
      </c>
      <c r="I340" s="60">
        <v>2009</v>
      </c>
      <c r="J340" s="60">
        <v>5</v>
      </c>
      <c r="K340" s="61" t="s">
        <v>709</v>
      </c>
      <c r="L340" s="62" t="s">
        <v>1187</v>
      </c>
      <c r="M340" s="61"/>
      <c r="N340" s="62"/>
      <c r="O340" s="61"/>
      <c r="P340" s="62"/>
      <c r="Q340" s="61"/>
      <c r="R340" s="62"/>
      <c r="S340" s="63" t="s">
        <v>30</v>
      </c>
      <c r="T340" s="64"/>
      <c r="U340" s="65" t="s">
        <v>10</v>
      </c>
      <c r="V340" s="66"/>
      <c r="W340" s="67">
        <v>5</v>
      </c>
      <c r="X340" s="67">
        <v>3000</v>
      </c>
      <c r="Y340" s="67"/>
      <c r="Z340" s="68" t="s">
        <v>574</v>
      </c>
      <c r="AA340" s="68">
        <v>400</v>
      </c>
      <c r="AB340" s="68" t="s">
        <v>1334</v>
      </c>
      <c r="AC340" s="68" t="s">
        <v>12</v>
      </c>
      <c r="AD340" s="68" t="s">
        <v>13</v>
      </c>
      <c r="AE340" s="68"/>
      <c r="AF340" s="68"/>
      <c r="AG340" s="69">
        <v>38316</v>
      </c>
      <c r="AH340" s="69"/>
      <c r="AI340" s="194" t="s">
        <v>946</v>
      </c>
      <c r="AJ340" s="165" t="s">
        <v>254</v>
      </c>
    </row>
    <row r="341" spans="1:36" ht="45">
      <c r="A341" s="129">
        <f t="shared" si="16"/>
        <v>336</v>
      </c>
      <c r="B341" s="79" t="s">
        <v>1295</v>
      </c>
      <c r="C341" s="78" t="s">
        <v>1296</v>
      </c>
      <c r="D341" s="72" t="s">
        <v>395</v>
      </c>
      <c r="E341" s="58" t="s">
        <v>1297</v>
      </c>
      <c r="F341" s="73" t="s">
        <v>1298</v>
      </c>
      <c r="G341" s="73" t="s">
        <v>1298</v>
      </c>
      <c r="H341" s="60">
        <v>2005</v>
      </c>
      <c r="I341" s="60">
        <v>2015</v>
      </c>
      <c r="J341" s="60">
        <v>11</v>
      </c>
      <c r="K341" s="61" t="s">
        <v>714</v>
      </c>
      <c r="L341" s="62" t="s">
        <v>451</v>
      </c>
      <c r="M341" s="61"/>
      <c r="N341" s="62"/>
      <c r="O341" s="61"/>
      <c r="P341" s="62"/>
      <c r="Q341" s="61"/>
      <c r="R341" s="62"/>
      <c r="S341" s="63" t="s">
        <v>30</v>
      </c>
      <c r="T341" s="64"/>
      <c r="U341" s="65" t="s">
        <v>10</v>
      </c>
      <c r="V341" s="66" t="s">
        <v>593</v>
      </c>
      <c r="W341" s="67">
        <v>1</v>
      </c>
      <c r="X341" s="67">
        <v>120</v>
      </c>
      <c r="Y341" s="67"/>
      <c r="Z341" s="68" t="s">
        <v>574</v>
      </c>
      <c r="AA341" s="68" t="s">
        <v>48</v>
      </c>
      <c r="AB341" s="68" t="s">
        <v>1525</v>
      </c>
      <c r="AC341" s="68" t="s">
        <v>1255</v>
      </c>
      <c r="AD341" s="68" t="s">
        <v>12</v>
      </c>
      <c r="AE341" s="68"/>
      <c r="AF341" s="68"/>
      <c r="AG341" s="69">
        <v>38316</v>
      </c>
      <c r="AH341" s="69"/>
      <c r="AI341" s="194"/>
      <c r="AJ341" s="165"/>
    </row>
    <row r="342" spans="1:36" ht="38.25">
      <c r="A342" s="129">
        <f t="shared" si="16"/>
        <v>337</v>
      </c>
      <c r="B342" s="79" t="s">
        <v>1299</v>
      </c>
      <c r="C342" s="78" t="s">
        <v>1300</v>
      </c>
      <c r="D342" s="72" t="s">
        <v>682</v>
      </c>
      <c r="E342" s="58" t="s">
        <v>6</v>
      </c>
      <c r="F342" s="73" t="s">
        <v>211</v>
      </c>
      <c r="G342" s="73" t="s">
        <v>46</v>
      </c>
      <c r="H342" s="60">
        <v>2005</v>
      </c>
      <c r="I342" s="60">
        <v>2008</v>
      </c>
      <c r="J342" s="60">
        <v>4</v>
      </c>
      <c r="K342" s="61" t="s">
        <v>714</v>
      </c>
      <c r="L342" s="62" t="s">
        <v>493</v>
      </c>
      <c r="M342" s="61"/>
      <c r="N342" s="62"/>
      <c r="O342" s="61"/>
      <c r="P342" s="62"/>
      <c r="Q342" s="61"/>
      <c r="R342" s="62"/>
      <c r="S342" s="63" t="s">
        <v>30</v>
      </c>
      <c r="T342" s="64"/>
      <c r="U342" s="65" t="s">
        <v>19</v>
      </c>
      <c r="V342" s="66"/>
      <c r="W342" s="67">
        <v>1</v>
      </c>
      <c r="X342" s="67">
        <v>90</v>
      </c>
      <c r="Y342" s="67"/>
      <c r="Z342" s="68" t="s">
        <v>1334</v>
      </c>
      <c r="AA342" s="68"/>
      <c r="AB342" s="68" t="s">
        <v>12</v>
      </c>
      <c r="AC342" s="68" t="s">
        <v>13</v>
      </c>
      <c r="AD342" s="68"/>
      <c r="AE342" s="68"/>
      <c r="AF342" s="68"/>
      <c r="AG342" s="69">
        <v>38313</v>
      </c>
      <c r="AH342" s="69"/>
      <c r="AI342" s="194"/>
      <c r="AJ342" s="165"/>
    </row>
    <row r="343" spans="1:36" ht="56.25">
      <c r="A343" s="129">
        <f t="shared" si="16"/>
        <v>338</v>
      </c>
      <c r="B343" s="79" t="s">
        <v>212</v>
      </c>
      <c r="C343" s="78" t="s">
        <v>1312</v>
      </c>
      <c r="D343" s="72" t="s">
        <v>26</v>
      </c>
      <c r="E343" s="58" t="s">
        <v>1330</v>
      </c>
      <c r="F343" s="73" t="s">
        <v>886</v>
      </c>
      <c r="G343" s="73" t="s">
        <v>886</v>
      </c>
      <c r="H343" s="60">
        <v>2004</v>
      </c>
      <c r="I343" s="60">
        <v>2006</v>
      </c>
      <c r="J343" s="60">
        <v>3</v>
      </c>
      <c r="K343" s="61" t="s">
        <v>710</v>
      </c>
      <c r="L343" s="62" t="s">
        <v>569</v>
      </c>
      <c r="M343" s="61" t="s">
        <v>711</v>
      </c>
      <c r="N343" s="62" t="s">
        <v>600</v>
      </c>
      <c r="O343" s="61"/>
      <c r="P343" s="62"/>
      <c r="Q343" s="61"/>
      <c r="R343" s="62"/>
      <c r="S343" s="63"/>
      <c r="T343" s="64"/>
      <c r="U343" s="65" t="s">
        <v>1115</v>
      </c>
      <c r="V343" s="66"/>
      <c r="W343" s="67">
        <v>9</v>
      </c>
      <c r="X343" s="67">
        <v>435</v>
      </c>
      <c r="Y343" s="67"/>
      <c r="Z343" s="68" t="s">
        <v>574</v>
      </c>
      <c r="AA343" s="68">
        <v>400</v>
      </c>
      <c r="AB343" s="68" t="s">
        <v>1334</v>
      </c>
      <c r="AC343" s="68" t="s">
        <v>12</v>
      </c>
      <c r="AD343" s="68" t="s">
        <v>13</v>
      </c>
      <c r="AE343" s="68"/>
      <c r="AF343" s="68"/>
      <c r="AG343" s="69">
        <v>38267</v>
      </c>
      <c r="AH343" s="69"/>
      <c r="AI343" s="194" t="s">
        <v>697</v>
      </c>
      <c r="AJ343" s="165" t="s">
        <v>252</v>
      </c>
    </row>
    <row r="344" spans="1:36" ht="38.25">
      <c r="A344" s="129">
        <f t="shared" si="16"/>
        <v>339</v>
      </c>
      <c r="B344" s="79" t="s">
        <v>887</v>
      </c>
      <c r="C344" s="78" t="s">
        <v>888</v>
      </c>
      <c r="D344" s="72" t="s">
        <v>26</v>
      </c>
      <c r="E344" s="58" t="s">
        <v>1330</v>
      </c>
      <c r="F344" s="73" t="s">
        <v>971</v>
      </c>
      <c r="G344" s="73" t="s">
        <v>189</v>
      </c>
      <c r="H344" s="60">
        <v>2004</v>
      </c>
      <c r="I344" s="60">
        <v>2007</v>
      </c>
      <c r="J344" s="60">
        <v>4</v>
      </c>
      <c r="K344" s="61" t="s">
        <v>710</v>
      </c>
      <c r="L344" s="62" t="s">
        <v>569</v>
      </c>
      <c r="M344" s="61"/>
      <c r="N344" s="62"/>
      <c r="O344" s="61"/>
      <c r="P344" s="62"/>
      <c r="Q344" s="61"/>
      <c r="R344" s="62"/>
      <c r="S344" s="63"/>
      <c r="T344" s="64"/>
      <c r="U344" s="65" t="s">
        <v>10</v>
      </c>
      <c r="V344" s="66" t="s">
        <v>375</v>
      </c>
      <c r="W344" s="67">
        <v>10</v>
      </c>
      <c r="X344" s="67">
        <v>3000</v>
      </c>
      <c r="Y344" s="67"/>
      <c r="Z344" s="68" t="s">
        <v>574</v>
      </c>
      <c r="AA344" s="68">
        <v>200</v>
      </c>
      <c r="AB344" s="68" t="s">
        <v>23</v>
      </c>
      <c r="AC344" s="68" t="s">
        <v>12</v>
      </c>
      <c r="AD344" s="68" t="s">
        <v>13</v>
      </c>
      <c r="AE344" s="68"/>
      <c r="AF344" s="68"/>
      <c r="AG344" s="69">
        <v>38235</v>
      </c>
      <c r="AH344" s="69"/>
      <c r="AI344" s="194"/>
      <c r="AJ344" s="165" t="s">
        <v>251</v>
      </c>
    </row>
    <row r="345" spans="1:36" ht="112.5">
      <c r="A345" s="129">
        <f t="shared" si="16"/>
        <v>340</v>
      </c>
      <c r="B345" s="79" t="s">
        <v>889</v>
      </c>
      <c r="C345" s="78" t="s">
        <v>890</v>
      </c>
      <c r="D345" s="72" t="s">
        <v>26</v>
      </c>
      <c r="E345" s="58" t="s">
        <v>1330</v>
      </c>
      <c r="F345" s="73" t="s">
        <v>891</v>
      </c>
      <c r="G345" s="73" t="s">
        <v>188</v>
      </c>
      <c r="H345" s="60">
        <v>2004</v>
      </c>
      <c r="I345" s="60">
        <v>2008</v>
      </c>
      <c r="J345" s="60">
        <v>5</v>
      </c>
      <c r="K345" s="61" t="s">
        <v>710</v>
      </c>
      <c r="L345" s="62" t="s">
        <v>569</v>
      </c>
      <c r="M345" s="61" t="s">
        <v>711</v>
      </c>
      <c r="N345" s="62" t="s">
        <v>164</v>
      </c>
      <c r="O345" s="61"/>
      <c r="P345" s="62"/>
      <c r="Q345" s="61"/>
      <c r="R345" s="62"/>
      <c r="S345" s="63"/>
      <c r="T345" s="64"/>
      <c r="U345" s="65" t="s">
        <v>10</v>
      </c>
      <c r="V345" s="66" t="s">
        <v>1115</v>
      </c>
      <c r="W345" s="67" t="s">
        <v>892</v>
      </c>
      <c r="X345" s="67">
        <v>5000</v>
      </c>
      <c r="Y345" s="67"/>
      <c r="Z345" s="68" t="s">
        <v>574</v>
      </c>
      <c r="AA345" s="68">
        <v>200</v>
      </c>
      <c r="AB345" s="68" t="s">
        <v>23</v>
      </c>
      <c r="AC345" s="68" t="s">
        <v>12</v>
      </c>
      <c r="AD345" s="68" t="s">
        <v>13</v>
      </c>
      <c r="AE345" s="68"/>
      <c r="AF345" s="68"/>
      <c r="AG345" s="69">
        <v>38235</v>
      </c>
      <c r="AH345" s="69"/>
      <c r="AI345" s="194"/>
      <c r="AJ345" s="165"/>
    </row>
    <row r="346" spans="1:36" ht="56.25">
      <c r="A346" s="129">
        <f t="shared" si="16"/>
        <v>341</v>
      </c>
      <c r="B346" s="79" t="s">
        <v>893</v>
      </c>
      <c r="C346" s="78" t="s">
        <v>571</v>
      </c>
      <c r="D346" s="72" t="s">
        <v>26</v>
      </c>
      <c r="E346" s="58" t="s">
        <v>1330</v>
      </c>
      <c r="F346" s="73" t="s">
        <v>891</v>
      </c>
      <c r="G346" s="73" t="s">
        <v>188</v>
      </c>
      <c r="H346" s="60">
        <v>2004</v>
      </c>
      <c r="I346" s="60">
        <v>2008</v>
      </c>
      <c r="J346" s="60">
        <v>5</v>
      </c>
      <c r="K346" s="61" t="s">
        <v>710</v>
      </c>
      <c r="L346" s="62" t="s">
        <v>569</v>
      </c>
      <c r="M346" s="61"/>
      <c r="N346" s="62"/>
      <c r="O346" s="61"/>
      <c r="P346" s="62"/>
      <c r="Q346" s="61"/>
      <c r="R346" s="62"/>
      <c r="S346" s="63"/>
      <c r="T346" s="64"/>
      <c r="U346" s="65" t="s">
        <v>10</v>
      </c>
      <c r="V346" s="66" t="s">
        <v>1115</v>
      </c>
      <c r="W346" s="67" t="s">
        <v>892</v>
      </c>
      <c r="X346" s="67">
        <v>5000</v>
      </c>
      <c r="Y346" s="67"/>
      <c r="Z346" s="68" t="s">
        <v>574</v>
      </c>
      <c r="AA346" s="68">
        <v>200</v>
      </c>
      <c r="AB346" s="68" t="s">
        <v>23</v>
      </c>
      <c r="AC346" s="68" t="s">
        <v>12</v>
      </c>
      <c r="AD346" s="68" t="s">
        <v>13</v>
      </c>
      <c r="AE346" s="68"/>
      <c r="AF346" s="68"/>
      <c r="AG346" s="69">
        <v>38235</v>
      </c>
      <c r="AH346" s="69"/>
      <c r="AI346" s="194" t="s">
        <v>696</v>
      </c>
      <c r="AJ346" s="165" t="s">
        <v>252</v>
      </c>
    </row>
    <row r="347" spans="1:36" ht="51">
      <c r="A347" s="129">
        <f t="shared" si="16"/>
        <v>342</v>
      </c>
      <c r="B347" s="79" t="s">
        <v>471</v>
      </c>
      <c r="C347" s="78" t="s">
        <v>90</v>
      </c>
      <c r="D347" s="72" t="s">
        <v>26</v>
      </c>
      <c r="E347" s="58" t="s">
        <v>1330</v>
      </c>
      <c r="F347" s="73" t="s">
        <v>971</v>
      </c>
      <c r="G347" s="73" t="s">
        <v>189</v>
      </c>
      <c r="H347" s="60">
        <v>2004</v>
      </c>
      <c r="I347" s="60">
        <v>2007</v>
      </c>
      <c r="J347" s="60">
        <v>4</v>
      </c>
      <c r="K347" s="61" t="s">
        <v>711</v>
      </c>
      <c r="L347" s="62" t="s">
        <v>588</v>
      </c>
      <c r="M347" s="61" t="s">
        <v>711</v>
      </c>
      <c r="N347" s="62" t="s">
        <v>1332</v>
      </c>
      <c r="O347" s="61" t="s">
        <v>710</v>
      </c>
      <c r="P347" s="62" t="s">
        <v>569</v>
      </c>
      <c r="Q347" s="61" t="s">
        <v>710</v>
      </c>
      <c r="R347" s="62" t="s">
        <v>663</v>
      </c>
      <c r="S347" s="63" t="s">
        <v>1219</v>
      </c>
      <c r="T347" s="64"/>
      <c r="U347" s="65" t="s">
        <v>1562</v>
      </c>
      <c r="V347" s="66"/>
      <c r="W347" s="67">
        <v>9</v>
      </c>
      <c r="X347" s="67">
        <v>150</v>
      </c>
      <c r="Y347" s="67"/>
      <c r="Z347" s="68" t="s">
        <v>574</v>
      </c>
      <c r="AA347" s="68">
        <v>200</v>
      </c>
      <c r="AB347" s="68" t="s">
        <v>1525</v>
      </c>
      <c r="AC347" s="68" t="s">
        <v>12</v>
      </c>
      <c r="AD347" s="68" t="s">
        <v>13</v>
      </c>
      <c r="AE347" s="68"/>
      <c r="AF347" s="68"/>
      <c r="AG347" s="69">
        <v>38196</v>
      </c>
      <c r="AH347" s="69"/>
      <c r="AI347" s="194" t="s">
        <v>696</v>
      </c>
      <c r="AJ347" s="165" t="s">
        <v>250</v>
      </c>
    </row>
    <row r="348" spans="1:36" ht="51">
      <c r="A348" s="129">
        <f t="shared" si="16"/>
        <v>343</v>
      </c>
      <c r="B348" s="79" t="s">
        <v>91</v>
      </c>
      <c r="C348" s="78" t="s">
        <v>905</v>
      </c>
      <c r="D348" s="72" t="s">
        <v>26</v>
      </c>
      <c r="E348" s="58" t="s">
        <v>1330</v>
      </c>
      <c r="F348" s="73" t="s">
        <v>971</v>
      </c>
      <c r="G348" s="73" t="s">
        <v>189</v>
      </c>
      <c r="H348" s="60">
        <v>2004</v>
      </c>
      <c r="I348" s="60">
        <v>2007</v>
      </c>
      <c r="J348" s="60">
        <v>4</v>
      </c>
      <c r="K348" s="61" t="s">
        <v>711</v>
      </c>
      <c r="L348" s="62" t="s">
        <v>588</v>
      </c>
      <c r="M348" s="61" t="s">
        <v>711</v>
      </c>
      <c r="N348" s="62" t="s">
        <v>1332</v>
      </c>
      <c r="O348" s="61" t="s">
        <v>710</v>
      </c>
      <c r="P348" s="62" t="s">
        <v>569</v>
      </c>
      <c r="Q348" s="61" t="s">
        <v>710</v>
      </c>
      <c r="R348" s="62" t="s">
        <v>663</v>
      </c>
      <c r="S348" s="63" t="s">
        <v>1219</v>
      </c>
      <c r="T348" s="64"/>
      <c r="U348" s="65" t="s">
        <v>1562</v>
      </c>
      <c r="V348" s="66"/>
      <c r="W348" s="67">
        <v>9</v>
      </c>
      <c r="X348" s="67">
        <v>110</v>
      </c>
      <c r="Y348" s="67"/>
      <c r="Z348" s="68" t="s">
        <v>574</v>
      </c>
      <c r="AA348" s="68">
        <v>200</v>
      </c>
      <c r="AB348" s="68" t="s">
        <v>1525</v>
      </c>
      <c r="AC348" s="68" t="s">
        <v>12</v>
      </c>
      <c r="AD348" s="68" t="s">
        <v>13</v>
      </c>
      <c r="AE348" s="68"/>
      <c r="AF348" s="68"/>
      <c r="AG348" s="69">
        <v>38196</v>
      </c>
      <c r="AH348" s="69"/>
      <c r="AI348" s="194"/>
      <c r="AJ348" s="165"/>
    </row>
    <row r="349" spans="1:36" ht="51">
      <c r="A349" s="129">
        <f t="shared" si="16"/>
        <v>344</v>
      </c>
      <c r="B349" s="79" t="s">
        <v>867</v>
      </c>
      <c r="C349" s="78" t="s">
        <v>868</v>
      </c>
      <c r="D349" s="72" t="s">
        <v>26</v>
      </c>
      <c r="E349" s="58" t="s">
        <v>1330</v>
      </c>
      <c r="F349" s="73" t="s">
        <v>971</v>
      </c>
      <c r="G349" s="73" t="s">
        <v>189</v>
      </c>
      <c r="H349" s="60">
        <v>2004</v>
      </c>
      <c r="I349" s="60">
        <v>2007</v>
      </c>
      <c r="J349" s="60">
        <v>4</v>
      </c>
      <c r="K349" s="61" t="s">
        <v>711</v>
      </c>
      <c r="L349" s="62" t="s">
        <v>588</v>
      </c>
      <c r="M349" s="61" t="s">
        <v>710</v>
      </c>
      <c r="N349" s="62" t="s">
        <v>663</v>
      </c>
      <c r="O349" s="61" t="s">
        <v>710</v>
      </c>
      <c r="P349" s="62" t="s">
        <v>569</v>
      </c>
      <c r="Q349" s="61"/>
      <c r="R349" s="62"/>
      <c r="S349" s="63" t="s">
        <v>1219</v>
      </c>
      <c r="T349" s="64"/>
      <c r="U349" s="65" t="s">
        <v>1562</v>
      </c>
      <c r="V349" s="66"/>
      <c r="W349" s="67">
        <v>9</v>
      </c>
      <c r="X349" s="67">
        <v>150</v>
      </c>
      <c r="Y349" s="67"/>
      <c r="Z349" s="68" t="s">
        <v>574</v>
      </c>
      <c r="AA349" s="68">
        <v>200</v>
      </c>
      <c r="AB349" s="68" t="s">
        <v>1525</v>
      </c>
      <c r="AC349" s="68" t="s">
        <v>12</v>
      </c>
      <c r="AD349" s="68" t="s">
        <v>13</v>
      </c>
      <c r="AE349" s="68"/>
      <c r="AF349" s="68"/>
      <c r="AG349" s="69">
        <v>38196</v>
      </c>
      <c r="AH349" s="69"/>
      <c r="AI349" s="194"/>
      <c r="AJ349" s="165" t="s">
        <v>250</v>
      </c>
    </row>
    <row r="350" spans="1:36" ht="51">
      <c r="A350" s="129">
        <f t="shared" si="16"/>
        <v>345</v>
      </c>
      <c r="B350" s="79" t="s">
        <v>869</v>
      </c>
      <c r="C350" s="78" t="s">
        <v>1576</v>
      </c>
      <c r="D350" s="72" t="s">
        <v>26</v>
      </c>
      <c r="E350" s="58" t="s">
        <v>1577</v>
      </c>
      <c r="F350" s="73" t="s">
        <v>1578</v>
      </c>
      <c r="G350" s="73" t="s">
        <v>1578</v>
      </c>
      <c r="H350" s="60">
        <v>2004</v>
      </c>
      <c r="I350" s="60">
        <v>2007</v>
      </c>
      <c r="J350" s="60">
        <v>4</v>
      </c>
      <c r="K350" s="61" t="s">
        <v>711</v>
      </c>
      <c r="L350" s="62" t="s">
        <v>588</v>
      </c>
      <c r="M350" s="61" t="s">
        <v>710</v>
      </c>
      <c r="N350" s="62" t="s">
        <v>663</v>
      </c>
      <c r="O350" s="61" t="s">
        <v>710</v>
      </c>
      <c r="P350" s="62" t="s">
        <v>569</v>
      </c>
      <c r="Q350" s="61"/>
      <c r="R350" s="62"/>
      <c r="S350" s="63"/>
      <c r="T350" s="64"/>
      <c r="U350" s="65" t="s">
        <v>1562</v>
      </c>
      <c r="V350" s="66"/>
      <c r="W350" s="67">
        <v>9</v>
      </c>
      <c r="X350" s="67">
        <v>150</v>
      </c>
      <c r="Y350" s="67"/>
      <c r="Z350" s="68" t="s">
        <v>574</v>
      </c>
      <c r="AA350" s="68">
        <v>200</v>
      </c>
      <c r="AB350" s="68" t="s">
        <v>1525</v>
      </c>
      <c r="AC350" s="68" t="s">
        <v>12</v>
      </c>
      <c r="AD350" s="68" t="s">
        <v>13</v>
      </c>
      <c r="AE350" s="68"/>
      <c r="AF350" s="68"/>
      <c r="AG350" s="69">
        <v>38196</v>
      </c>
      <c r="AH350" s="69"/>
      <c r="AI350" s="194" t="s">
        <v>695</v>
      </c>
      <c r="AJ350" s="165" t="s">
        <v>254</v>
      </c>
    </row>
    <row r="351" spans="1:36" ht="51">
      <c r="A351" s="129">
        <f t="shared" si="16"/>
        <v>346</v>
      </c>
      <c r="B351" s="79" t="s">
        <v>1579</v>
      </c>
      <c r="C351" s="78" t="s">
        <v>621</v>
      </c>
      <c r="D351" s="72" t="s">
        <v>26</v>
      </c>
      <c r="E351" s="58" t="s">
        <v>1330</v>
      </c>
      <c r="F351" s="73" t="s">
        <v>971</v>
      </c>
      <c r="G351" s="73" t="s">
        <v>189</v>
      </c>
      <c r="H351" s="60">
        <v>2004</v>
      </c>
      <c r="I351" s="60">
        <v>2007</v>
      </c>
      <c r="J351" s="60">
        <v>4</v>
      </c>
      <c r="K351" s="61" t="s">
        <v>711</v>
      </c>
      <c r="L351" s="62" t="s">
        <v>1332</v>
      </c>
      <c r="M351" s="61" t="s">
        <v>710</v>
      </c>
      <c r="N351" s="62" t="s">
        <v>663</v>
      </c>
      <c r="O351" s="61" t="s">
        <v>710</v>
      </c>
      <c r="P351" s="62" t="s">
        <v>569</v>
      </c>
      <c r="Q351" s="61"/>
      <c r="R351" s="62"/>
      <c r="S351" s="63"/>
      <c r="T351" s="64"/>
      <c r="U351" s="65" t="s">
        <v>103</v>
      </c>
      <c r="V351" s="66"/>
      <c r="W351" s="67">
        <v>2</v>
      </c>
      <c r="X351" s="67">
        <v>60</v>
      </c>
      <c r="Y351" s="67"/>
      <c r="Z351" s="68" t="s">
        <v>1525</v>
      </c>
      <c r="AA351" s="68"/>
      <c r="AB351" s="68" t="s">
        <v>12</v>
      </c>
      <c r="AC351" s="68" t="s">
        <v>13</v>
      </c>
      <c r="AD351" s="68"/>
      <c r="AE351" s="68"/>
      <c r="AF351" s="68"/>
      <c r="AG351" s="69">
        <v>38196</v>
      </c>
      <c r="AH351" s="69"/>
      <c r="AI351" s="194"/>
      <c r="AJ351" s="165" t="s">
        <v>251</v>
      </c>
    </row>
    <row r="352" spans="1:36" ht="51">
      <c r="A352" s="129">
        <f t="shared" si="16"/>
        <v>347</v>
      </c>
      <c r="B352" s="79" t="s">
        <v>1580</v>
      </c>
      <c r="C352" s="78" t="s">
        <v>1581</v>
      </c>
      <c r="D352" s="72" t="s">
        <v>26</v>
      </c>
      <c r="E352" s="58" t="s">
        <v>1330</v>
      </c>
      <c r="F352" s="73" t="s">
        <v>971</v>
      </c>
      <c r="G352" s="73" t="s">
        <v>189</v>
      </c>
      <c r="H352" s="60">
        <v>2004</v>
      </c>
      <c r="I352" s="60">
        <v>2007</v>
      </c>
      <c r="J352" s="60">
        <v>4</v>
      </c>
      <c r="K352" s="61" t="s">
        <v>711</v>
      </c>
      <c r="L352" s="62" t="s">
        <v>1332</v>
      </c>
      <c r="M352" s="61" t="s">
        <v>710</v>
      </c>
      <c r="N352" s="62" t="s">
        <v>663</v>
      </c>
      <c r="O352" s="61"/>
      <c r="P352" s="62"/>
      <c r="Q352" s="61"/>
      <c r="R352" s="62"/>
      <c r="S352" s="63"/>
      <c r="T352" s="64"/>
      <c r="U352" s="65" t="s">
        <v>10</v>
      </c>
      <c r="V352" s="66" t="s">
        <v>103</v>
      </c>
      <c r="W352" s="67">
        <v>10</v>
      </c>
      <c r="X352" s="67">
        <v>3000</v>
      </c>
      <c r="Y352" s="67"/>
      <c r="Z352" s="68" t="s">
        <v>574</v>
      </c>
      <c r="AA352" s="68">
        <v>200</v>
      </c>
      <c r="AB352" s="68" t="s">
        <v>2</v>
      </c>
      <c r="AC352" s="68" t="s">
        <v>12</v>
      </c>
      <c r="AD352" s="68" t="s">
        <v>13</v>
      </c>
      <c r="AE352" s="68"/>
      <c r="AF352" s="68"/>
      <c r="AG352" s="69">
        <v>38196</v>
      </c>
      <c r="AH352" s="69"/>
      <c r="AI352" s="194" t="s">
        <v>696</v>
      </c>
      <c r="AJ352" s="165" t="s">
        <v>253</v>
      </c>
    </row>
    <row r="353" spans="1:36" ht="56.25">
      <c r="A353" s="129">
        <f t="shared" si="16"/>
        <v>348</v>
      </c>
      <c r="B353" s="79" t="s">
        <v>1582</v>
      </c>
      <c r="C353" s="78" t="s">
        <v>1507</v>
      </c>
      <c r="D353" s="72" t="s">
        <v>1535</v>
      </c>
      <c r="E353" s="58" t="s">
        <v>1536</v>
      </c>
      <c r="F353" s="73" t="s">
        <v>1508</v>
      </c>
      <c r="G353" s="59" t="s">
        <v>193</v>
      </c>
      <c r="H353" s="60">
        <v>2004</v>
      </c>
      <c r="I353" s="60">
        <v>2005</v>
      </c>
      <c r="J353" s="60">
        <v>2</v>
      </c>
      <c r="K353" s="61" t="s">
        <v>711</v>
      </c>
      <c r="L353" s="62" t="s">
        <v>823</v>
      </c>
      <c r="M353" s="61"/>
      <c r="N353" s="62"/>
      <c r="O353" s="61"/>
      <c r="P353" s="62"/>
      <c r="Q353" s="61"/>
      <c r="R353" s="62"/>
      <c r="S353" s="63" t="s">
        <v>1538</v>
      </c>
      <c r="T353" s="64"/>
      <c r="U353" s="65" t="s">
        <v>593</v>
      </c>
      <c r="V353" s="66"/>
      <c r="W353" s="67">
        <v>4</v>
      </c>
      <c r="X353" s="67">
        <v>1479</v>
      </c>
      <c r="Y353" s="67" t="s">
        <v>1583</v>
      </c>
      <c r="Z353" s="68" t="s">
        <v>574</v>
      </c>
      <c r="AA353" s="68">
        <v>25</v>
      </c>
      <c r="AB353" s="68" t="s">
        <v>23</v>
      </c>
      <c r="AC353" s="68"/>
      <c r="AD353" s="68"/>
      <c r="AE353" s="68"/>
      <c r="AF353" s="68"/>
      <c r="AG353" s="69">
        <v>38159</v>
      </c>
      <c r="AH353" s="69"/>
      <c r="AI353" s="194"/>
      <c r="AJ353" s="165"/>
    </row>
    <row r="354" spans="1:36" ht="45">
      <c r="A354" s="129">
        <f t="shared" si="16"/>
        <v>349</v>
      </c>
      <c r="B354" s="79" t="s">
        <v>1584</v>
      </c>
      <c r="C354" s="78" t="s">
        <v>1585</v>
      </c>
      <c r="D354" s="72" t="s">
        <v>395</v>
      </c>
      <c r="E354" s="58" t="s">
        <v>761</v>
      </c>
      <c r="F354" s="73" t="s">
        <v>1586</v>
      </c>
      <c r="G354" s="73" t="s">
        <v>1586</v>
      </c>
      <c r="H354" s="60">
        <v>2004</v>
      </c>
      <c r="I354" s="60">
        <v>2005</v>
      </c>
      <c r="J354" s="60">
        <v>2</v>
      </c>
      <c r="K354" s="61" t="s">
        <v>19</v>
      </c>
      <c r="L354" s="62" t="s">
        <v>1587</v>
      </c>
      <c r="M354" s="61"/>
      <c r="N354" s="62"/>
      <c r="O354" s="61"/>
      <c r="P354" s="62"/>
      <c r="Q354" s="61"/>
      <c r="R354" s="62"/>
      <c r="S354" s="63" t="s">
        <v>633</v>
      </c>
      <c r="T354" s="64"/>
      <c r="U354" s="65" t="s">
        <v>1173</v>
      </c>
      <c r="V354" s="66" t="s">
        <v>10</v>
      </c>
      <c r="W354" s="67">
        <v>1</v>
      </c>
      <c r="X354" s="67">
        <v>5000</v>
      </c>
      <c r="Y354" s="67"/>
      <c r="Z354" s="68" t="s">
        <v>1334</v>
      </c>
      <c r="AA354" s="68"/>
      <c r="AB354" s="68" t="s">
        <v>12</v>
      </c>
      <c r="AC354" s="68" t="s">
        <v>13</v>
      </c>
      <c r="AD354" s="68"/>
      <c r="AE354" s="68"/>
      <c r="AF354" s="68"/>
      <c r="AG354" s="69">
        <v>38134</v>
      </c>
      <c r="AH354" s="69"/>
      <c r="AI354" s="194"/>
      <c r="AJ354" s="165"/>
    </row>
    <row r="355" spans="1:36" ht="51">
      <c r="A355" s="129">
        <f t="shared" si="16"/>
        <v>350</v>
      </c>
      <c r="B355" s="79" t="s">
        <v>1588</v>
      </c>
      <c r="C355" s="78" t="s">
        <v>1589</v>
      </c>
      <c r="D355" s="72" t="s">
        <v>1329</v>
      </c>
      <c r="E355" s="58" t="s">
        <v>486</v>
      </c>
      <c r="F355" s="73" t="s">
        <v>1590</v>
      </c>
      <c r="G355" s="59" t="s">
        <v>190</v>
      </c>
      <c r="H355" s="60">
        <v>2004</v>
      </c>
      <c r="I355" s="60">
        <v>2004</v>
      </c>
      <c r="J355" s="60">
        <v>1</v>
      </c>
      <c r="K355" s="61" t="s">
        <v>710</v>
      </c>
      <c r="L355" s="62" t="s">
        <v>663</v>
      </c>
      <c r="M355" s="61"/>
      <c r="N355" s="62"/>
      <c r="O355" s="61"/>
      <c r="P355" s="62"/>
      <c r="Q355" s="61"/>
      <c r="R355" s="62"/>
      <c r="S355" s="63"/>
      <c r="T355" s="64"/>
      <c r="U355" s="65" t="s">
        <v>19</v>
      </c>
      <c r="V355" s="66"/>
      <c r="W355" s="67">
        <v>1</v>
      </c>
      <c r="X355" s="67">
        <v>700</v>
      </c>
      <c r="Y355" s="67"/>
      <c r="Z355" s="68" t="s">
        <v>574</v>
      </c>
      <c r="AA355" s="68">
        <v>5</v>
      </c>
      <c r="AB355" s="68"/>
      <c r="AC355" s="68"/>
      <c r="AD355" s="68"/>
      <c r="AE355" s="68"/>
      <c r="AF355" s="68"/>
      <c r="AG355" s="69">
        <v>38124</v>
      </c>
      <c r="AH355" s="69"/>
      <c r="AI355" s="194"/>
      <c r="AJ355" s="165"/>
    </row>
    <row r="356" spans="1:36" ht="38.25">
      <c r="A356" s="129">
        <f t="shared" si="16"/>
        <v>351</v>
      </c>
      <c r="B356" s="79" t="s">
        <v>1591</v>
      </c>
      <c r="C356" s="78" t="s">
        <v>1592</v>
      </c>
      <c r="D356" s="72" t="s">
        <v>1329</v>
      </c>
      <c r="E356" s="58" t="s">
        <v>292</v>
      </c>
      <c r="F356" s="73" t="s">
        <v>1530</v>
      </c>
      <c r="G356" s="73" t="s">
        <v>1530</v>
      </c>
      <c r="H356" s="60">
        <v>2004</v>
      </c>
      <c r="I356" s="60">
        <v>2004</v>
      </c>
      <c r="J356" s="60">
        <v>1</v>
      </c>
      <c r="K356" s="61" t="s">
        <v>711</v>
      </c>
      <c r="L356" s="62" t="s">
        <v>1332</v>
      </c>
      <c r="M356" s="61"/>
      <c r="N356" s="62"/>
      <c r="O356" s="61"/>
      <c r="P356" s="62"/>
      <c r="Q356" s="61"/>
      <c r="R356" s="62"/>
      <c r="S356" s="63"/>
      <c r="T356" s="64"/>
      <c r="U356" s="65" t="s">
        <v>103</v>
      </c>
      <c r="V356" s="66"/>
      <c r="W356" s="67">
        <v>6</v>
      </c>
      <c r="X356" s="67">
        <v>12500</v>
      </c>
      <c r="Y356" s="67"/>
      <c r="Z356" s="68" t="s">
        <v>574</v>
      </c>
      <c r="AA356" s="68">
        <v>60</v>
      </c>
      <c r="AB356" s="68" t="s">
        <v>1334</v>
      </c>
      <c r="AC356" s="68" t="s">
        <v>12</v>
      </c>
      <c r="AD356" s="68" t="s">
        <v>13</v>
      </c>
      <c r="AE356" s="68"/>
      <c r="AF356" s="68"/>
      <c r="AG356" s="69">
        <v>38124</v>
      </c>
      <c r="AH356" s="69"/>
      <c r="AI356" s="194"/>
      <c r="AJ356" s="165"/>
    </row>
    <row r="357" spans="1:36" ht="51">
      <c r="A357" s="129">
        <f t="shared" si="16"/>
        <v>352</v>
      </c>
      <c r="B357" s="79" t="s">
        <v>1073</v>
      </c>
      <c r="C357" s="78" t="s">
        <v>1074</v>
      </c>
      <c r="D357" s="72" t="s">
        <v>1329</v>
      </c>
      <c r="E357" s="58" t="s">
        <v>292</v>
      </c>
      <c r="F357" s="73" t="s">
        <v>1590</v>
      </c>
      <c r="G357" s="59" t="s">
        <v>190</v>
      </c>
      <c r="H357" s="60">
        <v>2004</v>
      </c>
      <c r="I357" s="60">
        <v>2004</v>
      </c>
      <c r="J357" s="60">
        <v>1</v>
      </c>
      <c r="K357" s="61" t="s">
        <v>710</v>
      </c>
      <c r="L357" s="62" t="s">
        <v>663</v>
      </c>
      <c r="M357" s="61"/>
      <c r="N357" s="62"/>
      <c r="O357" s="61"/>
      <c r="P357" s="62"/>
      <c r="Q357" s="61"/>
      <c r="R357" s="62"/>
      <c r="S357" s="63"/>
      <c r="T357" s="64"/>
      <c r="U357" s="65" t="s">
        <v>10</v>
      </c>
      <c r="V357" s="66" t="s">
        <v>593</v>
      </c>
      <c r="W357" s="67">
        <v>6</v>
      </c>
      <c r="X357" s="67">
        <v>1200</v>
      </c>
      <c r="Y357" s="67"/>
      <c r="Z357" s="68" t="s">
        <v>574</v>
      </c>
      <c r="AA357" s="68">
        <v>200</v>
      </c>
      <c r="AB357" s="68" t="s">
        <v>1334</v>
      </c>
      <c r="AC357" s="68" t="s">
        <v>12</v>
      </c>
      <c r="AD357" s="68"/>
      <c r="AE357" s="68"/>
      <c r="AF357" s="68"/>
      <c r="AG357" s="69">
        <v>38124</v>
      </c>
      <c r="AH357" s="69"/>
      <c r="AI357" s="194"/>
      <c r="AJ357" s="165"/>
    </row>
    <row r="358" spans="1:36" ht="51">
      <c r="A358" s="129">
        <f t="shared" si="16"/>
        <v>353</v>
      </c>
      <c r="B358" s="79" t="s">
        <v>1075</v>
      </c>
      <c r="C358" s="78" t="s">
        <v>1529</v>
      </c>
      <c r="D358" s="72" t="s">
        <v>1329</v>
      </c>
      <c r="E358" s="58" t="s">
        <v>1330</v>
      </c>
      <c r="F358" s="73" t="s">
        <v>1530</v>
      </c>
      <c r="G358" s="73" t="s">
        <v>1530</v>
      </c>
      <c r="H358" s="60">
        <v>2004</v>
      </c>
      <c r="I358" s="60">
        <v>2004</v>
      </c>
      <c r="J358" s="60">
        <v>1</v>
      </c>
      <c r="K358" s="61" t="s">
        <v>711</v>
      </c>
      <c r="L358" s="62" t="s">
        <v>1332</v>
      </c>
      <c r="M358" s="61" t="s">
        <v>711</v>
      </c>
      <c r="N358" s="62" t="s">
        <v>588</v>
      </c>
      <c r="O358" s="61" t="s">
        <v>710</v>
      </c>
      <c r="P358" s="62" t="s">
        <v>663</v>
      </c>
      <c r="Q358" s="61" t="s">
        <v>710</v>
      </c>
      <c r="R358" s="62" t="s">
        <v>569</v>
      </c>
      <c r="S358" s="63"/>
      <c r="T358" s="64"/>
      <c r="U358" s="65" t="s">
        <v>1562</v>
      </c>
      <c r="V358" s="66"/>
      <c r="W358" s="67">
        <v>6</v>
      </c>
      <c r="X358" s="67">
        <v>7500</v>
      </c>
      <c r="Y358" s="67"/>
      <c r="Z358" s="68" t="s">
        <v>574</v>
      </c>
      <c r="AA358" s="68">
        <v>200</v>
      </c>
      <c r="AB358" s="68" t="s">
        <v>1525</v>
      </c>
      <c r="AC358" s="68" t="s">
        <v>12</v>
      </c>
      <c r="AD358" s="68" t="s">
        <v>13</v>
      </c>
      <c r="AE358" s="68"/>
      <c r="AF358" s="68"/>
      <c r="AG358" s="69">
        <v>38124</v>
      </c>
      <c r="AH358" s="69"/>
      <c r="AI358" s="194"/>
      <c r="AJ358" s="165"/>
    </row>
    <row r="359" spans="1:36" ht="38.25">
      <c r="A359" s="129">
        <f t="shared" si="16"/>
        <v>354</v>
      </c>
      <c r="B359" s="79" t="s">
        <v>1076</v>
      </c>
      <c r="C359" s="78" t="s">
        <v>1077</v>
      </c>
      <c r="D359" s="72" t="s">
        <v>1184</v>
      </c>
      <c r="E359" s="58" t="s">
        <v>27</v>
      </c>
      <c r="F359" s="73" t="s">
        <v>1078</v>
      </c>
      <c r="G359" s="73" t="s">
        <v>199</v>
      </c>
      <c r="H359" s="60">
        <v>2004</v>
      </c>
      <c r="I359" s="60">
        <v>2008</v>
      </c>
      <c r="J359" s="60">
        <v>5</v>
      </c>
      <c r="K359" s="61" t="s">
        <v>708</v>
      </c>
      <c r="L359" s="62" t="s">
        <v>1079</v>
      </c>
      <c r="M359" s="61"/>
      <c r="N359" s="62"/>
      <c r="O359" s="61"/>
      <c r="P359" s="62"/>
      <c r="Q359" s="61"/>
      <c r="R359" s="62"/>
      <c r="S359" s="63" t="s">
        <v>1080</v>
      </c>
      <c r="T359" s="64"/>
      <c r="U359" s="65" t="s">
        <v>1173</v>
      </c>
      <c r="V359" s="66"/>
      <c r="W359" s="67">
        <v>1</v>
      </c>
      <c r="X359" s="67">
        <v>10</v>
      </c>
      <c r="Y359" s="67"/>
      <c r="Z359" s="68" t="s">
        <v>1081</v>
      </c>
      <c r="AA359" s="68"/>
      <c r="AB359" s="68"/>
      <c r="AC359" s="68"/>
      <c r="AD359" s="68"/>
      <c r="AE359" s="68"/>
      <c r="AF359" s="68"/>
      <c r="AG359" s="69">
        <v>38095</v>
      </c>
      <c r="AH359" s="69"/>
      <c r="AI359" s="194" t="s">
        <v>939</v>
      </c>
      <c r="AJ359" s="165" t="s">
        <v>254</v>
      </c>
    </row>
    <row r="360" spans="1:36" ht="38.25">
      <c r="A360" s="129">
        <f t="shared" si="16"/>
        <v>355</v>
      </c>
      <c r="B360" s="79" t="s">
        <v>1082</v>
      </c>
      <c r="C360" s="78" t="s">
        <v>1077</v>
      </c>
      <c r="D360" s="72" t="s">
        <v>1184</v>
      </c>
      <c r="E360" s="58" t="s">
        <v>17</v>
      </c>
      <c r="F360" s="73" t="s">
        <v>1083</v>
      </c>
      <c r="G360" s="73" t="s">
        <v>199</v>
      </c>
      <c r="H360" s="60">
        <v>2004</v>
      </c>
      <c r="I360" s="60">
        <v>2008</v>
      </c>
      <c r="J360" s="60">
        <v>5</v>
      </c>
      <c r="K360" s="61" t="s">
        <v>708</v>
      </c>
      <c r="L360" s="62" t="s">
        <v>1079</v>
      </c>
      <c r="M360" s="61"/>
      <c r="N360" s="62"/>
      <c r="O360" s="61"/>
      <c r="P360" s="62"/>
      <c r="Q360" s="61"/>
      <c r="R360" s="62"/>
      <c r="S360" s="63" t="s">
        <v>1219</v>
      </c>
      <c r="T360" s="64"/>
      <c r="U360" s="65" t="s">
        <v>1173</v>
      </c>
      <c r="V360" s="66"/>
      <c r="W360" s="67">
        <v>1</v>
      </c>
      <c r="X360" s="67">
        <v>10</v>
      </c>
      <c r="Y360" s="67"/>
      <c r="Z360" s="68" t="s">
        <v>1525</v>
      </c>
      <c r="AA360" s="68"/>
      <c r="AB360" s="68" t="s">
        <v>24</v>
      </c>
      <c r="AC360" s="68" t="s">
        <v>12</v>
      </c>
      <c r="AD360" s="68"/>
      <c r="AE360" s="68"/>
      <c r="AF360" s="68"/>
      <c r="AG360" s="69">
        <v>38079</v>
      </c>
      <c r="AH360" s="69"/>
      <c r="AI360" s="194" t="s">
        <v>941</v>
      </c>
      <c r="AJ360" s="165" t="s">
        <v>254</v>
      </c>
    </row>
    <row r="361" spans="1:36" ht="38.25">
      <c r="A361" s="129">
        <f t="shared" si="16"/>
        <v>356</v>
      </c>
      <c r="B361" s="79" t="s">
        <v>1084</v>
      </c>
      <c r="C361" s="78" t="s">
        <v>1085</v>
      </c>
      <c r="D361" s="72" t="s">
        <v>1329</v>
      </c>
      <c r="E361" s="58" t="s">
        <v>1330</v>
      </c>
      <c r="F361" s="73" t="s">
        <v>1028</v>
      </c>
      <c r="G361" s="73" t="s">
        <v>189</v>
      </c>
      <c r="H361" s="60">
        <v>2004</v>
      </c>
      <c r="I361" s="60">
        <v>2004</v>
      </c>
      <c r="J361" s="60">
        <v>1</v>
      </c>
      <c r="K361" s="61" t="s">
        <v>710</v>
      </c>
      <c r="L361" s="62" t="s">
        <v>569</v>
      </c>
      <c r="M361" s="61"/>
      <c r="N361" s="62"/>
      <c r="O361" s="61"/>
      <c r="P361" s="62"/>
      <c r="Q361" s="61"/>
      <c r="R361" s="62"/>
      <c r="S361" s="63"/>
      <c r="T361" s="64"/>
      <c r="U361" s="65" t="s">
        <v>1115</v>
      </c>
      <c r="V361" s="66"/>
      <c r="W361" s="67">
        <v>1</v>
      </c>
      <c r="X361" s="67">
        <v>90</v>
      </c>
      <c r="Y361" s="67"/>
      <c r="Z361" s="68" t="s">
        <v>574</v>
      </c>
      <c r="AA361" s="68">
        <v>200</v>
      </c>
      <c r="AB361" s="68" t="s">
        <v>12</v>
      </c>
      <c r="AC361" s="68" t="s">
        <v>13</v>
      </c>
      <c r="AD361" s="68"/>
      <c r="AE361" s="68"/>
      <c r="AF361" s="68"/>
      <c r="AG361" s="69">
        <v>38078</v>
      </c>
      <c r="AH361" s="69" t="s">
        <v>456</v>
      </c>
      <c r="AI361" s="194"/>
      <c r="AJ361" s="165"/>
    </row>
    <row r="362" spans="1:36" ht="38.25">
      <c r="A362" s="129">
        <f t="shared" si="16"/>
        <v>357</v>
      </c>
      <c r="B362" s="79" t="s">
        <v>1086</v>
      </c>
      <c r="C362" s="78" t="s">
        <v>1087</v>
      </c>
      <c r="D362" s="72" t="s">
        <v>1329</v>
      </c>
      <c r="E362" s="58" t="s">
        <v>1330</v>
      </c>
      <c r="F362" s="73" t="s">
        <v>1028</v>
      </c>
      <c r="G362" s="73" t="s">
        <v>189</v>
      </c>
      <c r="H362" s="60">
        <v>2004</v>
      </c>
      <c r="I362" s="60">
        <v>2004</v>
      </c>
      <c r="J362" s="60">
        <v>1</v>
      </c>
      <c r="K362" s="61" t="s">
        <v>711</v>
      </c>
      <c r="L362" s="62" t="s">
        <v>1332</v>
      </c>
      <c r="M362" s="61" t="s">
        <v>710</v>
      </c>
      <c r="N362" s="62" t="s">
        <v>569</v>
      </c>
      <c r="O362" s="61"/>
      <c r="P362" s="62"/>
      <c r="Q362" s="61"/>
      <c r="R362" s="62"/>
      <c r="S362" s="63" t="s">
        <v>1219</v>
      </c>
      <c r="T362" s="64"/>
      <c r="U362" s="65" t="s">
        <v>10</v>
      </c>
      <c r="V362" s="66" t="s">
        <v>103</v>
      </c>
      <c r="W362" s="67">
        <v>23</v>
      </c>
      <c r="X362" s="67">
        <v>2000</v>
      </c>
      <c r="Y362" s="67"/>
      <c r="Z362" s="68" t="s">
        <v>574</v>
      </c>
      <c r="AA362" s="68">
        <v>200</v>
      </c>
      <c r="AB362" s="68" t="s">
        <v>12</v>
      </c>
      <c r="AC362" s="68" t="s">
        <v>13</v>
      </c>
      <c r="AD362" s="68"/>
      <c r="AE362" s="68"/>
      <c r="AF362" s="68"/>
      <c r="AG362" s="69">
        <v>38078</v>
      </c>
      <c r="AH362" s="69"/>
      <c r="AI362" s="194"/>
      <c r="AJ362" s="165"/>
    </row>
    <row r="363" spans="1:36" ht="51">
      <c r="A363" s="129">
        <f t="shared" si="16"/>
        <v>358</v>
      </c>
      <c r="B363" s="79" t="s">
        <v>1088</v>
      </c>
      <c r="C363" s="78" t="s">
        <v>1089</v>
      </c>
      <c r="D363" s="72" t="s">
        <v>1329</v>
      </c>
      <c r="E363" s="58" t="s">
        <v>1330</v>
      </c>
      <c r="F363" s="73" t="s">
        <v>1028</v>
      </c>
      <c r="G363" s="73" t="s">
        <v>189</v>
      </c>
      <c r="H363" s="60">
        <v>2004</v>
      </c>
      <c r="I363" s="60">
        <v>2007</v>
      </c>
      <c r="J363" s="60">
        <v>4</v>
      </c>
      <c r="K363" s="61" t="s">
        <v>711</v>
      </c>
      <c r="L363" s="62" t="s">
        <v>1332</v>
      </c>
      <c r="M363" s="61" t="s">
        <v>710</v>
      </c>
      <c r="N363" s="62" t="s">
        <v>663</v>
      </c>
      <c r="O363" s="61"/>
      <c r="P363" s="62"/>
      <c r="Q363" s="61"/>
      <c r="R363" s="62"/>
      <c r="S363" s="63" t="s">
        <v>1219</v>
      </c>
      <c r="T363" s="64"/>
      <c r="U363" s="65" t="s">
        <v>1115</v>
      </c>
      <c r="V363" s="66"/>
      <c r="W363" s="67">
        <v>1</v>
      </c>
      <c r="X363" s="67">
        <v>90</v>
      </c>
      <c r="Y363" s="67"/>
      <c r="Z363" s="68" t="s">
        <v>574</v>
      </c>
      <c r="AA363" s="68">
        <v>200</v>
      </c>
      <c r="AB363" s="68" t="s">
        <v>12</v>
      </c>
      <c r="AC363" s="68" t="s">
        <v>13</v>
      </c>
      <c r="AD363" s="68"/>
      <c r="AE363" s="68"/>
      <c r="AF363" s="68"/>
      <c r="AG363" s="69">
        <v>38071</v>
      </c>
      <c r="AH363" s="69" t="s">
        <v>456</v>
      </c>
      <c r="AI363" s="194"/>
      <c r="AJ363" s="165"/>
    </row>
    <row r="364" spans="1:36" ht="90">
      <c r="A364" s="129">
        <f t="shared" si="16"/>
        <v>359</v>
      </c>
      <c r="B364" s="79" t="s">
        <v>1090</v>
      </c>
      <c r="C364" s="78" t="s">
        <v>1048</v>
      </c>
      <c r="D364" s="72" t="s">
        <v>1184</v>
      </c>
      <c r="E364" s="58" t="s">
        <v>1049</v>
      </c>
      <c r="F364" s="73" t="s">
        <v>1050</v>
      </c>
      <c r="G364" s="73" t="s">
        <v>1050</v>
      </c>
      <c r="H364" s="60">
        <v>2004</v>
      </c>
      <c r="I364" s="60">
        <v>2004</v>
      </c>
      <c r="J364" s="60">
        <v>1</v>
      </c>
      <c r="K364" s="61" t="s">
        <v>708</v>
      </c>
      <c r="L364" s="62" t="s">
        <v>755</v>
      </c>
      <c r="M364" s="61"/>
      <c r="N364" s="62"/>
      <c r="O364" s="61"/>
      <c r="P364" s="62"/>
      <c r="Q364" s="61"/>
      <c r="R364" s="62"/>
      <c r="S364" s="63" t="s">
        <v>30</v>
      </c>
      <c r="T364" s="64" t="s">
        <v>488</v>
      </c>
      <c r="U364" s="65" t="s">
        <v>22</v>
      </c>
      <c r="V364" s="66"/>
      <c r="W364" s="67">
        <v>1</v>
      </c>
      <c r="X364" s="67">
        <v>6000</v>
      </c>
      <c r="Y364" s="67"/>
      <c r="Z364" s="68" t="s">
        <v>12</v>
      </c>
      <c r="AA364" s="68"/>
      <c r="AB364" s="68"/>
      <c r="AC364" s="68"/>
      <c r="AD364" s="68"/>
      <c r="AE364" s="68"/>
      <c r="AF364" s="68"/>
      <c r="AG364" s="69">
        <v>38071</v>
      </c>
      <c r="AH364" s="69"/>
      <c r="AI364" s="194" t="s">
        <v>941</v>
      </c>
      <c r="AJ364" s="165" t="s">
        <v>254</v>
      </c>
    </row>
    <row r="365" spans="1:36" ht="56.25">
      <c r="A365" s="129">
        <f t="shared" si="16"/>
        <v>360</v>
      </c>
      <c r="B365" s="79" t="s">
        <v>1051</v>
      </c>
      <c r="C365" s="78" t="s">
        <v>1052</v>
      </c>
      <c r="D365" s="72" t="s">
        <v>395</v>
      </c>
      <c r="E365" s="58" t="s">
        <v>1053</v>
      </c>
      <c r="F365" s="73" t="s">
        <v>1586</v>
      </c>
      <c r="G365" s="73" t="s">
        <v>1586</v>
      </c>
      <c r="H365" s="60">
        <v>2004</v>
      </c>
      <c r="I365" s="60">
        <v>2004</v>
      </c>
      <c r="J365" s="60">
        <v>1</v>
      </c>
      <c r="K365" s="61" t="s">
        <v>712</v>
      </c>
      <c r="L365" s="62" t="s">
        <v>1054</v>
      </c>
      <c r="M365" s="61" t="s">
        <v>709</v>
      </c>
      <c r="N365" s="62" t="s">
        <v>328</v>
      </c>
      <c r="O365" s="61"/>
      <c r="P365" s="62"/>
      <c r="Q365" s="61"/>
      <c r="R365" s="62"/>
      <c r="S365" s="63" t="s">
        <v>30</v>
      </c>
      <c r="T365" s="64"/>
      <c r="U365" s="65" t="s">
        <v>593</v>
      </c>
      <c r="V365" s="66" t="s">
        <v>1333</v>
      </c>
      <c r="W365" s="67">
        <v>1</v>
      </c>
      <c r="X365" s="67">
        <v>6400</v>
      </c>
      <c r="Y365" s="67"/>
      <c r="Z365" s="68" t="s">
        <v>1334</v>
      </c>
      <c r="AA365" s="68"/>
      <c r="AB365" s="68" t="s">
        <v>12</v>
      </c>
      <c r="AC365" s="68" t="s">
        <v>13</v>
      </c>
      <c r="AD365" s="68"/>
      <c r="AE365" s="68"/>
      <c r="AF365" s="68"/>
      <c r="AG365" s="69">
        <v>38071</v>
      </c>
      <c r="AH365" s="69"/>
      <c r="AI365" s="194"/>
      <c r="AJ365" s="165"/>
    </row>
    <row r="366" spans="1:36" ht="78.75">
      <c r="A366" s="129">
        <f t="shared" si="16"/>
        <v>361</v>
      </c>
      <c r="B366" s="79" t="s">
        <v>1055</v>
      </c>
      <c r="C366" s="78" t="s">
        <v>1391</v>
      </c>
      <c r="D366" s="72" t="s">
        <v>395</v>
      </c>
      <c r="E366" s="58" t="s">
        <v>1392</v>
      </c>
      <c r="F366" s="73" t="s">
        <v>1586</v>
      </c>
      <c r="G366" s="73" t="s">
        <v>1586</v>
      </c>
      <c r="H366" s="60">
        <v>2004</v>
      </c>
      <c r="I366" s="60">
        <v>2004</v>
      </c>
      <c r="J366" s="60">
        <v>1</v>
      </c>
      <c r="K366" s="61" t="s">
        <v>711</v>
      </c>
      <c r="L366" s="62" t="s">
        <v>588</v>
      </c>
      <c r="M366" s="61"/>
      <c r="N366" s="62"/>
      <c r="O366" s="61"/>
      <c r="P366" s="62"/>
      <c r="Q366" s="61"/>
      <c r="R366" s="62"/>
      <c r="S366" s="63" t="s">
        <v>30</v>
      </c>
      <c r="T366" s="64"/>
      <c r="U366" s="65" t="s">
        <v>593</v>
      </c>
      <c r="V366" s="66"/>
      <c r="W366" s="67">
        <v>1</v>
      </c>
      <c r="X366" s="67">
        <v>2200</v>
      </c>
      <c r="Y366" s="67"/>
      <c r="Z366" s="68" t="s">
        <v>1334</v>
      </c>
      <c r="AA366" s="68"/>
      <c r="AB366" s="68" t="s">
        <v>12</v>
      </c>
      <c r="AC366" s="68" t="s">
        <v>13</v>
      </c>
      <c r="AD366" s="68"/>
      <c r="AE366" s="68"/>
      <c r="AF366" s="68"/>
      <c r="AG366" s="69">
        <v>38071</v>
      </c>
      <c r="AH366" s="69"/>
      <c r="AI366" s="194"/>
      <c r="AJ366" s="165"/>
    </row>
    <row r="367" spans="1:36" ht="38.25">
      <c r="A367" s="129">
        <f t="shared" si="16"/>
        <v>362</v>
      </c>
      <c r="B367" s="79" t="s">
        <v>1393</v>
      </c>
      <c r="C367" s="78" t="s">
        <v>1394</v>
      </c>
      <c r="D367" s="72" t="s">
        <v>1191</v>
      </c>
      <c r="E367" s="58" t="s">
        <v>591</v>
      </c>
      <c r="F367" s="73" t="s">
        <v>1395</v>
      </c>
      <c r="G367" s="73" t="s">
        <v>1395</v>
      </c>
      <c r="H367" s="60">
        <v>2003</v>
      </c>
      <c r="I367" s="60">
        <v>2008</v>
      </c>
      <c r="J367" s="60">
        <v>6</v>
      </c>
      <c r="K367" s="61" t="s">
        <v>19</v>
      </c>
      <c r="L367" s="62" t="s">
        <v>567</v>
      </c>
      <c r="M367" s="61"/>
      <c r="N367" s="62"/>
      <c r="O367" s="61"/>
      <c r="P367" s="62"/>
      <c r="Q367" s="61"/>
      <c r="R367" s="62"/>
      <c r="S367" s="63" t="s">
        <v>1219</v>
      </c>
      <c r="T367" s="64"/>
      <c r="U367" s="65" t="s">
        <v>304</v>
      </c>
      <c r="V367" s="66" t="s">
        <v>10</v>
      </c>
      <c r="W367" s="67">
        <v>1</v>
      </c>
      <c r="X367" s="67">
        <v>200000</v>
      </c>
      <c r="Y367" s="67"/>
      <c r="Z367" s="68" t="s">
        <v>574</v>
      </c>
      <c r="AA367" s="68">
        <v>300</v>
      </c>
      <c r="AB367" s="68" t="s">
        <v>1315</v>
      </c>
      <c r="AC367" s="68" t="s">
        <v>13</v>
      </c>
      <c r="AD367" s="68"/>
      <c r="AE367" s="68"/>
      <c r="AF367" s="68"/>
      <c r="AG367" s="69">
        <v>38065</v>
      </c>
      <c r="AH367" s="69"/>
      <c r="AI367" s="194"/>
      <c r="AJ367" s="165"/>
    </row>
    <row r="368" spans="1:36" ht="38.25">
      <c r="A368" s="129">
        <f t="shared" si="16"/>
        <v>363</v>
      </c>
      <c r="B368" s="79" t="s">
        <v>1396</v>
      </c>
      <c r="C368" s="78" t="s">
        <v>1288</v>
      </c>
      <c r="D368" s="72" t="s">
        <v>1184</v>
      </c>
      <c r="E368" s="58" t="s">
        <v>6</v>
      </c>
      <c r="F368" s="73" t="s">
        <v>1282</v>
      </c>
      <c r="G368" s="73" t="s">
        <v>1186</v>
      </c>
      <c r="H368" s="60">
        <v>2004</v>
      </c>
      <c r="I368" s="60">
        <v>2008</v>
      </c>
      <c r="J368" s="60">
        <v>5</v>
      </c>
      <c r="K368" s="61" t="s">
        <v>709</v>
      </c>
      <c r="L368" s="62" t="s">
        <v>8</v>
      </c>
      <c r="M368" s="61"/>
      <c r="N368" s="62"/>
      <c r="O368" s="61"/>
      <c r="P368" s="62"/>
      <c r="Q368" s="61"/>
      <c r="R368" s="62"/>
      <c r="S368" s="63" t="s">
        <v>213</v>
      </c>
      <c r="T368" s="64"/>
      <c r="U368" s="65" t="s">
        <v>22</v>
      </c>
      <c r="V368" s="66" t="s">
        <v>10</v>
      </c>
      <c r="W368" s="67">
        <v>1</v>
      </c>
      <c r="X368" s="67">
        <v>50000</v>
      </c>
      <c r="Y368" s="67"/>
      <c r="Z368" s="68" t="s">
        <v>574</v>
      </c>
      <c r="AA368" s="68">
        <v>20</v>
      </c>
      <c r="AB368" s="68" t="s">
        <v>12</v>
      </c>
      <c r="AC368" s="68" t="s">
        <v>13</v>
      </c>
      <c r="AD368" s="68"/>
      <c r="AE368" s="68"/>
      <c r="AF368" s="68"/>
      <c r="AG368" s="69">
        <v>38065</v>
      </c>
      <c r="AH368" s="69"/>
      <c r="AI368" s="194" t="s">
        <v>947</v>
      </c>
      <c r="AJ368" s="165" t="s">
        <v>254</v>
      </c>
    </row>
    <row r="369" spans="1:36" ht="67.5">
      <c r="A369" s="129">
        <f t="shared" si="16"/>
        <v>364</v>
      </c>
      <c r="B369" s="79" t="s">
        <v>1397</v>
      </c>
      <c r="C369" s="78" t="s">
        <v>1398</v>
      </c>
      <c r="D369" s="72" t="s">
        <v>1535</v>
      </c>
      <c r="E369" s="58" t="s">
        <v>6</v>
      </c>
      <c r="F369" s="73" t="s">
        <v>643</v>
      </c>
      <c r="G369" s="73" t="s">
        <v>643</v>
      </c>
      <c r="H369" s="60">
        <v>2004</v>
      </c>
      <c r="I369" s="60">
        <v>2013</v>
      </c>
      <c r="J369" s="60">
        <v>10</v>
      </c>
      <c r="K369" s="61" t="s">
        <v>709</v>
      </c>
      <c r="L369" s="62" t="s">
        <v>8</v>
      </c>
      <c r="M369" s="61"/>
      <c r="N369" s="62"/>
      <c r="O369" s="61"/>
      <c r="P369" s="62"/>
      <c r="Q369" s="61"/>
      <c r="R369" s="62"/>
      <c r="S369" s="63"/>
      <c r="T369" s="64"/>
      <c r="U369" s="65" t="s">
        <v>22</v>
      </c>
      <c r="V369" s="66" t="s">
        <v>593</v>
      </c>
      <c r="W369" s="67">
        <v>1</v>
      </c>
      <c r="X369" s="67">
        <v>7700</v>
      </c>
      <c r="Y369" s="67"/>
      <c r="Z369" s="68" t="s">
        <v>446</v>
      </c>
      <c r="AA369" s="68"/>
      <c r="AB369" s="68" t="s">
        <v>1334</v>
      </c>
      <c r="AC369" s="68" t="s">
        <v>13</v>
      </c>
      <c r="AD369" s="68"/>
      <c r="AE369" s="68"/>
      <c r="AF369" s="68"/>
      <c r="AG369" s="69">
        <v>38065</v>
      </c>
      <c r="AH369" s="69"/>
      <c r="AI369" s="194"/>
      <c r="AJ369" s="165"/>
    </row>
    <row r="370" spans="1:36" ht="38.25">
      <c r="A370" s="129">
        <f t="shared" si="16"/>
        <v>365</v>
      </c>
      <c r="B370" s="79" t="s">
        <v>1399</v>
      </c>
      <c r="C370" s="78" t="s">
        <v>1400</v>
      </c>
      <c r="D370" s="72" t="s">
        <v>5</v>
      </c>
      <c r="E370" s="58" t="s">
        <v>6</v>
      </c>
      <c r="F370" s="73" t="s">
        <v>609</v>
      </c>
      <c r="G370" s="73" t="s">
        <v>187</v>
      </c>
      <c r="H370" s="60">
        <v>2004</v>
      </c>
      <c r="I370" s="60">
        <v>2008</v>
      </c>
      <c r="J370" s="60">
        <v>5</v>
      </c>
      <c r="K370" s="61" t="s">
        <v>709</v>
      </c>
      <c r="L370" s="62" t="s">
        <v>8</v>
      </c>
      <c r="M370" s="61"/>
      <c r="N370" s="62"/>
      <c r="O370" s="61"/>
      <c r="P370" s="62"/>
      <c r="Q370" s="61"/>
      <c r="R370" s="62"/>
      <c r="S370" s="63" t="s">
        <v>30</v>
      </c>
      <c r="T370" s="64"/>
      <c r="U370" s="65" t="s">
        <v>1115</v>
      </c>
      <c r="V370" s="66"/>
      <c r="W370" s="67">
        <v>1</v>
      </c>
      <c r="X370" s="67">
        <v>10000</v>
      </c>
      <c r="Y370" s="67"/>
      <c r="Z370" s="68" t="s">
        <v>453</v>
      </c>
      <c r="AA370" s="68"/>
      <c r="AB370" s="68" t="s">
        <v>13</v>
      </c>
      <c r="AC370" s="68"/>
      <c r="AD370" s="68"/>
      <c r="AE370" s="68"/>
      <c r="AF370" s="68"/>
      <c r="AG370" s="69">
        <v>38050</v>
      </c>
      <c r="AH370" s="69"/>
      <c r="AI370" s="194"/>
      <c r="AJ370" s="165"/>
    </row>
    <row r="371" spans="1:36" ht="45">
      <c r="A371" s="129">
        <f t="shared" si="16"/>
        <v>366</v>
      </c>
      <c r="B371" s="79" t="s">
        <v>1401</v>
      </c>
      <c r="C371" s="78" t="s">
        <v>1402</v>
      </c>
      <c r="D371" s="72" t="s">
        <v>5</v>
      </c>
      <c r="E371" s="58" t="s">
        <v>6</v>
      </c>
      <c r="F371" s="73" t="s">
        <v>609</v>
      </c>
      <c r="G371" s="73" t="s">
        <v>187</v>
      </c>
      <c r="H371" s="60">
        <v>2004</v>
      </c>
      <c r="I371" s="60">
        <v>2008</v>
      </c>
      <c r="J371" s="60">
        <v>5</v>
      </c>
      <c r="K371" s="61" t="s">
        <v>709</v>
      </c>
      <c r="L371" s="62" t="s">
        <v>8</v>
      </c>
      <c r="M371" s="61"/>
      <c r="N371" s="62"/>
      <c r="O371" s="61"/>
      <c r="P371" s="62"/>
      <c r="Q371" s="61"/>
      <c r="R371" s="62"/>
      <c r="S371" s="63" t="s">
        <v>30</v>
      </c>
      <c r="T371" s="64"/>
      <c r="U371" s="65" t="s">
        <v>10</v>
      </c>
      <c r="V371" s="66" t="s">
        <v>593</v>
      </c>
      <c r="W371" s="67">
        <v>1</v>
      </c>
      <c r="X371" s="67">
        <v>10000</v>
      </c>
      <c r="Y371" s="67"/>
      <c r="Z371" s="68" t="s">
        <v>574</v>
      </c>
      <c r="AA371" s="68">
        <v>20</v>
      </c>
      <c r="AB371" s="68" t="s">
        <v>453</v>
      </c>
      <c r="AC371" s="68" t="s">
        <v>13</v>
      </c>
      <c r="AD371" s="68"/>
      <c r="AE371" s="68"/>
      <c r="AF371" s="68"/>
      <c r="AG371" s="69">
        <v>38050</v>
      </c>
      <c r="AH371" s="69"/>
      <c r="AI371" s="194"/>
      <c r="AJ371" s="165"/>
    </row>
    <row r="372" spans="1:36" ht="38.25">
      <c r="A372" s="129">
        <f t="shared" si="16"/>
        <v>367</v>
      </c>
      <c r="B372" s="79" t="s">
        <v>1403</v>
      </c>
      <c r="C372" s="78" t="s">
        <v>1404</v>
      </c>
      <c r="D372" s="72" t="s">
        <v>5</v>
      </c>
      <c r="E372" s="58" t="s">
        <v>6</v>
      </c>
      <c r="F372" s="73" t="s">
        <v>609</v>
      </c>
      <c r="G372" s="73" t="s">
        <v>187</v>
      </c>
      <c r="H372" s="60">
        <v>2004</v>
      </c>
      <c r="I372" s="60">
        <v>2008</v>
      </c>
      <c r="J372" s="60">
        <v>5</v>
      </c>
      <c r="K372" s="61" t="s">
        <v>709</v>
      </c>
      <c r="L372" s="62" t="s">
        <v>8</v>
      </c>
      <c r="M372" s="61"/>
      <c r="N372" s="62"/>
      <c r="O372" s="61"/>
      <c r="P372" s="62"/>
      <c r="Q372" s="61"/>
      <c r="R372" s="62"/>
      <c r="S372" s="63" t="s">
        <v>30</v>
      </c>
      <c r="T372" s="64"/>
      <c r="U372" s="65" t="s">
        <v>10</v>
      </c>
      <c r="V372" s="66" t="s">
        <v>593</v>
      </c>
      <c r="W372" s="67">
        <v>1</v>
      </c>
      <c r="X372" s="67">
        <v>10000</v>
      </c>
      <c r="Y372" s="67"/>
      <c r="Z372" s="68" t="s">
        <v>574</v>
      </c>
      <c r="AA372" s="68">
        <v>20</v>
      </c>
      <c r="AB372" s="68" t="s">
        <v>453</v>
      </c>
      <c r="AC372" s="68" t="s">
        <v>13</v>
      </c>
      <c r="AD372" s="68"/>
      <c r="AE372" s="68"/>
      <c r="AF372" s="68"/>
      <c r="AG372" s="69">
        <v>38050</v>
      </c>
      <c r="AH372" s="69"/>
      <c r="AI372" s="194"/>
      <c r="AJ372" s="165"/>
    </row>
    <row r="373" spans="1:36" ht="38.25">
      <c r="A373" s="129">
        <f t="shared" si="16"/>
        <v>368</v>
      </c>
      <c r="B373" s="79" t="s">
        <v>1405</v>
      </c>
      <c r="C373" s="78" t="s">
        <v>1406</v>
      </c>
      <c r="D373" s="72" t="s">
        <v>1329</v>
      </c>
      <c r="E373" s="58" t="s">
        <v>1330</v>
      </c>
      <c r="F373" s="73" t="s">
        <v>1028</v>
      </c>
      <c r="G373" s="73" t="s">
        <v>189</v>
      </c>
      <c r="H373" s="60">
        <v>2004</v>
      </c>
      <c r="I373" s="60">
        <v>2004</v>
      </c>
      <c r="J373" s="60">
        <v>1</v>
      </c>
      <c r="K373" s="61" t="s">
        <v>710</v>
      </c>
      <c r="L373" s="62" t="s">
        <v>569</v>
      </c>
      <c r="M373" s="61"/>
      <c r="N373" s="62"/>
      <c r="O373" s="61"/>
      <c r="P373" s="62"/>
      <c r="Q373" s="61"/>
      <c r="R373" s="62"/>
      <c r="S373" s="63"/>
      <c r="T373" s="64"/>
      <c r="U373" s="65" t="s">
        <v>1115</v>
      </c>
      <c r="V373" s="66" t="s">
        <v>10</v>
      </c>
      <c r="W373" s="67">
        <v>23</v>
      </c>
      <c r="X373" s="67">
        <v>2000</v>
      </c>
      <c r="Y373" s="67"/>
      <c r="Z373" s="68" t="s">
        <v>574</v>
      </c>
      <c r="AA373" s="68">
        <v>200</v>
      </c>
      <c r="AB373" s="68" t="s">
        <v>12</v>
      </c>
      <c r="AC373" s="68" t="s">
        <v>13</v>
      </c>
      <c r="AD373" s="68"/>
      <c r="AE373" s="68"/>
      <c r="AF373" s="68"/>
      <c r="AG373" s="69">
        <v>38037</v>
      </c>
      <c r="AH373" s="69" t="s">
        <v>456</v>
      </c>
      <c r="AI373" s="194"/>
      <c r="AJ373" s="165"/>
    </row>
    <row r="374" spans="1:36" ht="38.25">
      <c r="A374" s="129">
        <f t="shared" si="16"/>
        <v>369</v>
      </c>
      <c r="B374" s="79" t="s">
        <v>1407</v>
      </c>
      <c r="C374" s="78" t="s">
        <v>1408</v>
      </c>
      <c r="D374" s="72" t="s">
        <v>1190</v>
      </c>
      <c r="E374" s="58" t="s">
        <v>6</v>
      </c>
      <c r="F374" s="73" t="s">
        <v>1409</v>
      </c>
      <c r="G374" s="73" t="s">
        <v>1409</v>
      </c>
      <c r="H374" s="60">
        <v>2004</v>
      </c>
      <c r="I374" s="60">
        <v>2008</v>
      </c>
      <c r="J374" s="60">
        <v>5</v>
      </c>
      <c r="K374" s="61" t="s">
        <v>709</v>
      </c>
      <c r="L374" s="62" t="s">
        <v>8</v>
      </c>
      <c r="M374" s="61"/>
      <c r="N374" s="62"/>
      <c r="O374" s="61"/>
      <c r="P374" s="62"/>
      <c r="Q374" s="61"/>
      <c r="R374" s="62"/>
      <c r="S374" s="63" t="s">
        <v>30</v>
      </c>
      <c r="T374" s="64"/>
      <c r="U374" s="65" t="s">
        <v>10</v>
      </c>
      <c r="V374" s="66" t="s">
        <v>1254</v>
      </c>
      <c r="W374" s="67">
        <v>1</v>
      </c>
      <c r="X374" s="67">
        <v>600</v>
      </c>
      <c r="Y374" s="67"/>
      <c r="Z374" s="68" t="s">
        <v>1255</v>
      </c>
      <c r="AA374" s="68"/>
      <c r="AB374" s="68" t="s">
        <v>12</v>
      </c>
      <c r="AC374" s="68" t="s">
        <v>13</v>
      </c>
      <c r="AD374" s="68"/>
      <c r="AE374" s="68"/>
      <c r="AF374" s="68"/>
      <c r="AG374" s="69">
        <v>38028</v>
      </c>
      <c r="AH374" s="69"/>
      <c r="AI374" s="194"/>
      <c r="AJ374" s="165"/>
    </row>
    <row r="375" spans="1:36" ht="38.25">
      <c r="A375" s="129">
        <f t="shared" si="16"/>
        <v>370</v>
      </c>
      <c r="B375" s="79" t="s">
        <v>1410</v>
      </c>
      <c r="C375" s="78" t="s">
        <v>1411</v>
      </c>
      <c r="D375" s="72" t="s">
        <v>1535</v>
      </c>
      <c r="E375" s="58" t="s">
        <v>6</v>
      </c>
      <c r="F375" s="73" t="s">
        <v>609</v>
      </c>
      <c r="G375" s="73" t="s">
        <v>187</v>
      </c>
      <c r="H375" s="60">
        <v>2004</v>
      </c>
      <c r="I375" s="60">
        <v>2008</v>
      </c>
      <c r="J375" s="60">
        <v>5</v>
      </c>
      <c r="K375" s="61" t="s">
        <v>709</v>
      </c>
      <c r="L375" s="62" t="s">
        <v>8</v>
      </c>
      <c r="M375" s="61"/>
      <c r="N375" s="62"/>
      <c r="O375" s="61"/>
      <c r="P375" s="62"/>
      <c r="Q375" s="61"/>
      <c r="R375" s="62"/>
      <c r="S375" s="63" t="s">
        <v>30</v>
      </c>
      <c r="T375" s="64"/>
      <c r="U375" s="65" t="s">
        <v>1115</v>
      </c>
      <c r="V375" s="66"/>
      <c r="W375" s="67">
        <v>1</v>
      </c>
      <c r="X375" s="67">
        <v>8000</v>
      </c>
      <c r="Y375" s="67"/>
      <c r="Z375" s="68" t="s">
        <v>574</v>
      </c>
      <c r="AA375" s="68">
        <v>10</v>
      </c>
      <c r="AB375" s="68" t="s">
        <v>453</v>
      </c>
      <c r="AC375" s="68" t="s">
        <v>13</v>
      </c>
      <c r="AD375" s="68"/>
      <c r="AE375" s="68"/>
      <c r="AF375" s="68"/>
      <c r="AG375" s="69">
        <v>38026</v>
      </c>
      <c r="AH375" s="69"/>
      <c r="AI375" s="194"/>
      <c r="AJ375" s="165"/>
    </row>
    <row r="376" spans="1:36" ht="56.25">
      <c r="A376" s="129">
        <f t="shared" si="16"/>
        <v>371</v>
      </c>
      <c r="B376" s="79" t="s">
        <v>1412</v>
      </c>
      <c r="C376" s="78" t="s">
        <v>426</v>
      </c>
      <c r="D376" s="72" t="s">
        <v>1535</v>
      </c>
      <c r="E376" s="58" t="s">
        <v>6</v>
      </c>
      <c r="F376" s="73" t="s">
        <v>609</v>
      </c>
      <c r="G376" s="73" t="s">
        <v>187</v>
      </c>
      <c r="H376" s="60">
        <v>2004</v>
      </c>
      <c r="I376" s="60">
        <v>2008</v>
      </c>
      <c r="J376" s="60">
        <v>5</v>
      </c>
      <c r="K376" s="61" t="s">
        <v>709</v>
      </c>
      <c r="L376" s="62" t="s">
        <v>8</v>
      </c>
      <c r="M376" s="61"/>
      <c r="N376" s="62"/>
      <c r="O376" s="61"/>
      <c r="P376" s="62"/>
      <c r="Q376" s="61"/>
      <c r="R376" s="62"/>
      <c r="S376" s="63" t="s">
        <v>30</v>
      </c>
      <c r="T376" s="64"/>
      <c r="U376" s="65" t="s">
        <v>10</v>
      </c>
      <c r="V376" s="66" t="s">
        <v>1333</v>
      </c>
      <c r="W376" s="67">
        <v>2</v>
      </c>
      <c r="X376" s="67">
        <v>9000</v>
      </c>
      <c r="Y376" s="67"/>
      <c r="Z376" s="68" t="s">
        <v>574</v>
      </c>
      <c r="AA376" s="68">
        <v>10</v>
      </c>
      <c r="AB376" s="68" t="s">
        <v>453</v>
      </c>
      <c r="AC376" s="68" t="s">
        <v>13</v>
      </c>
      <c r="AD376" s="68"/>
      <c r="AE376" s="68"/>
      <c r="AF376" s="68"/>
      <c r="AG376" s="69">
        <v>38022</v>
      </c>
      <c r="AH376" s="69"/>
      <c r="AI376" s="194"/>
      <c r="AJ376" s="165"/>
    </row>
    <row r="377" spans="1:36" ht="60">
      <c r="A377" s="129">
        <f t="shared" si="16"/>
        <v>372</v>
      </c>
      <c r="B377" s="79" t="s">
        <v>427</v>
      </c>
      <c r="C377" s="78" t="s">
        <v>428</v>
      </c>
      <c r="D377" s="72" t="s">
        <v>1329</v>
      </c>
      <c r="E377" s="58" t="s">
        <v>761</v>
      </c>
      <c r="F377" s="73" t="s">
        <v>429</v>
      </c>
      <c r="G377" s="73" t="s">
        <v>429</v>
      </c>
      <c r="H377" s="60">
        <v>2004</v>
      </c>
      <c r="I377" s="60">
        <v>2004</v>
      </c>
      <c r="J377" s="60">
        <v>1</v>
      </c>
      <c r="K377" s="61" t="s">
        <v>714</v>
      </c>
      <c r="L377" s="62" t="s">
        <v>451</v>
      </c>
      <c r="M377" s="61"/>
      <c r="N377" s="62"/>
      <c r="O377" s="61"/>
      <c r="P377" s="62"/>
      <c r="Q377" s="61"/>
      <c r="R377" s="62"/>
      <c r="S377" s="63" t="s">
        <v>430</v>
      </c>
      <c r="T377" s="64"/>
      <c r="U377" s="65" t="s">
        <v>103</v>
      </c>
      <c r="V377" s="66"/>
      <c r="W377" s="67">
        <v>1</v>
      </c>
      <c r="X377" s="67">
        <v>55</v>
      </c>
      <c r="Y377" s="67"/>
      <c r="Z377" s="68" t="s">
        <v>574</v>
      </c>
      <c r="AA377" s="68">
        <v>10</v>
      </c>
      <c r="AB377" s="68" t="s">
        <v>1334</v>
      </c>
      <c r="AC377" s="68" t="s">
        <v>1315</v>
      </c>
      <c r="AD377" s="68" t="s">
        <v>13</v>
      </c>
      <c r="AE377" s="68"/>
      <c r="AF377" s="68"/>
      <c r="AG377" s="69">
        <v>38022</v>
      </c>
      <c r="AH377" s="69" t="s">
        <v>456</v>
      </c>
      <c r="AI377" s="194"/>
      <c r="AJ377" s="165"/>
    </row>
    <row r="378" spans="1:36" ht="51">
      <c r="A378" s="129">
        <f t="shared" si="16"/>
        <v>373</v>
      </c>
      <c r="B378" s="79" t="s">
        <v>431</v>
      </c>
      <c r="C378" s="78" t="s">
        <v>432</v>
      </c>
      <c r="D378" s="72" t="s">
        <v>1329</v>
      </c>
      <c r="E378" s="58" t="s">
        <v>1330</v>
      </c>
      <c r="F378" s="73" t="s">
        <v>599</v>
      </c>
      <c r="G378" s="73" t="s">
        <v>194</v>
      </c>
      <c r="H378" s="60">
        <v>2004</v>
      </c>
      <c r="I378" s="60">
        <v>2004</v>
      </c>
      <c r="J378" s="60">
        <v>1</v>
      </c>
      <c r="K378" s="61" t="s">
        <v>710</v>
      </c>
      <c r="L378" s="62" t="s">
        <v>663</v>
      </c>
      <c r="M378" s="61" t="s">
        <v>711</v>
      </c>
      <c r="N378" s="62" t="s">
        <v>600</v>
      </c>
      <c r="O378" s="61"/>
      <c r="P378" s="62"/>
      <c r="Q378" s="61"/>
      <c r="R378" s="62"/>
      <c r="S378" s="63"/>
      <c r="T378" s="64"/>
      <c r="U378" s="65" t="s">
        <v>1115</v>
      </c>
      <c r="V378" s="66"/>
      <c r="W378" s="67">
        <v>10</v>
      </c>
      <c r="X378" s="67">
        <v>1500</v>
      </c>
      <c r="Y378" s="67"/>
      <c r="Z378" s="68" t="s">
        <v>574</v>
      </c>
      <c r="AA378" s="68">
        <v>220</v>
      </c>
      <c r="AB378" s="68" t="s">
        <v>1334</v>
      </c>
      <c r="AC378" s="68" t="s">
        <v>12</v>
      </c>
      <c r="AD378" s="68" t="s">
        <v>13</v>
      </c>
      <c r="AE378" s="68"/>
      <c r="AF378" s="68"/>
      <c r="AG378" s="69">
        <v>38022</v>
      </c>
      <c r="AH378" s="69" t="s">
        <v>456</v>
      </c>
      <c r="AI378" s="194"/>
      <c r="AJ378" s="165"/>
    </row>
    <row r="379" spans="1:36" ht="51">
      <c r="A379" s="129">
        <f t="shared" si="16"/>
        <v>374</v>
      </c>
      <c r="B379" s="79" t="s">
        <v>433</v>
      </c>
      <c r="C379" s="78" t="s">
        <v>434</v>
      </c>
      <c r="D379" s="72" t="s">
        <v>1329</v>
      </c>
      <c r="E379" s="58" t="s">
        <v>1330</v>
      </c>
      <c r="F379" s="73" t="s">
        <v>1028</v>
      </c>
      <c r="G379" s="73" t="s">
        <v>189</v>
      </c>
      <c r="H379" s="60">
        <v>2004</v>
      </c>
      <c r="I379" s="60">
        <v>2004</v>
      </c>
      <c r="J379" s="60">
        <v>1</v>
      </c>
      <c r="K379" s="61" t="s">
        <v>711</v>
      </c>
      <c r="L379" s="62" t="s">
        <v>588</v>
      </c>
      <c r="M379" s="61" t="s">
        <v>710</v>
      </c>
      <c r="N379" s="62" t="s">
        <v>663</v>
      </c>
      <c r="O379" s="61"/>
      <c r="P379" s="62"/>
      <c r="Q379" s="61"/>
      <c r="R379" s="62"/>
      <c r="S379" s="63" t="s">
        <v>1219</v>
      </c>
      <c r="T379" s="64"/>
      <c r="U379" s="65" t="s">
        <v>1562</v>
      </c>
      <c r="V379" s="66" t="s">
        <v>1115</v>
      </c>
      <c r="W379" s="67">
        <v>23</v>
      </c>
      <c r="X379" s="67">
        <v>110</v>
      </c>
      <c r="Y379" s="67"/>
      <c r="Z379" s="68" t="s">
        <v>574</v>
      </c>
      <c r="AA379" s="68">
        <v>200</v>
      </c>
      <c r="AB379" s="68" t="s">
        <v>1525</v>
      </c>
      <c r="AC379" s="68" t="s">
        <v>12</v>
      </c>
      <c r="AD379" s="68" t="s">
        <v>13</v>
      </c>
      <c r="AE379" s="68"/>
      <c r="AF379" s="68"/>
      <c r="AG379" s="69">
        <v>38022</v>
      </c>
      <c r="AH379" s="69" t="s">
        <v>456</v>
      </c>
      <c r="AI379" s="194"/>
      <c r="AJ379" s="165"/>
    </row>
    <row r="380" spans="1:36" ht="51">
      <c r="A380" s="129">
        <f t="shared" si="16"/>
        <v>375</v>
      </c>
      <c r="B380" s="79" t="s">
        <v>435</v>
      </c>
      <c r="C380" s="78" t="s">
        <v>436</v>
      </c>
      <c r="D380" s="72" t="s">
        <v>1329</v>
      </c>
      <c r="E380" s="58" t="s">
        <v>1330</v>
      </c>
      <c r="F380" s="73" t="s">
        <v>1028</v>
      </c>
      <c r="G380" s="73" t="s">
        <v>189</v>
      </c>
      <c r="H380" s="60">
        <v>2004</v>
      </c>
      <c r="I380" s="60">
        <v>2004</v>
      </c>
      <c r="J380" s="60">
        <v>1</v>
      </c>
      <c r="K380" s="61" t="s">
        <v>711</v>
      </c>
      <c r="L380" s="62" t="s">
        <v>1332</v>
      </c>
      <c r="M380" s="61" t="s">
        <v>711</v>
      </c>
      <c r="N380" s="62" t="s">
        <v>588</v>
      </c>
      <c r="O380" s="61" t="s">
        <v>710</v>
      </c>
      <c r="P380" s="62" t="s">
        <v>663</v>
      </c>
      <c r="Q380" s="61"/>
      <c r="R380" s="62"/>
      <c r="S380" s="63" t="s">
        <v>1219</v>
      </c>
      <c r="T380" s="64"/>
      <c r="U380" s="65" t="s">
        <v>1562</v>
      </c>
      <c r="V380" s="66"/>
      <c r="W380" s="67">
        <v>23</v>
      </c>
      <c r="X380" s="67">
        <v>110</v>
      </c>
      <c r="Y380" s="67"/>
      <c r="Z380" s="68" t="s">
        <v>574</v>
      </c>
      <c r="AA380" s="68">
        <v>200</v>
      </c>
      <c r="AB380" s="68" t="s">
        <v>1525</v>
      </c>
      <c r="AC380" s="68" t="s">
        <v>12</v>
      </c>
      <c r="AD380" s="68" t="s">
        <v>13</v>
      </c>
      <c r="AE380" s="68"/>
      <c r="AF380" s="68"/>
      <c r="AG380" s="69">
        <v>38022</v>
      </c>
      <c r="AH380" s="69" t="s">
        <v>456</v>
      </c>
      <c r="AI380" s="194"/>
      <c r="AJ380" s="165"/>
    </row>
    <row r="381" spans="1:36" ht="51">
      <c r="A381" s="129">
        <f t="shared" si="16"/>
        <v>376</v>
      </c>
      <c r="B381" s="79" t="s">
        <v>437</v>
      </c>
      <c r="C381" s="78" t="s">
        <v>438</v>
      </c>
      <c r="D381" s="72" t="s">
        <v>1329</v>
      </c>
      <c r="E381" s="58" t="s">
        <v>1330</v>
      </c>
      <c r="F381" s="73" t="s">
        <v>1028</v>
      </c>
      <c r="G381" s="73" t="s">
        <v>189</v>
      </c>
      <c r="H381" s="60">
        <v>2004</v>
      </c>
      <c r="I381" s="60">
        <v>2004</v>
      </c>
      <c r="J381" s="60">
        <v>1</v>
      </c>
      <c r="K381" s="61" t="s">
        <v>711</v>
      </c>
      <c r="L381" s="62" t="s">
        <v>1332</v>
      </c>
      <c r="M381" s="61" t="s">
        <v>710</v>
      </c>
      <c r="N381" s="62" t="s">
        <v>663</v>
      </c>
      <c r="O381" s="61" t="s">
        <v>710</v>
      </c>
      <c r="P381" s="62" t="s">
        <v>569</v>
      </c>
      <c r="Q381" s="61"/>
      <c r="R381" s="62"/>
      <c r="S381" s="63" t="s">
        <v>1219</v>
      </c>
      <c r="T381" s="64"/>
      <c r="U381" s="65" t="s">
        <v>1562</v>
      </c>
      <c r="V381" s="66" t="s">
        <v>10</v>
      </c>
      <c r="W381" s="67">
        <v>31</v>
      </c>
      <c r="X381" s="67">
        <v>150</v>
      </c>
      <c r="Y381" s="67"/>
      <c r="Z381" s="68" t="s">
        <v>574</v>
      </c>
      <c r="AA381" s="68">
        <v>200</v>
      </c>
      <c r="AB381" s="68" t="s">
        <v>1525</v>
      </c>
      <c r="AC381" s="68" t="s">
        <v>12</v>
      </c>
      <c r="AD381" s="68" t="s">
        <v>13</v>
      </c>
      <c r="AE381" s="68"/>
      <c r="AF381" s="68"/>
      <c r="AG381" s="69">
        <v>38022</v>
      </c>
      <c r="AH381" s="69" t="s">
        <v>456</v>
      </c>
      <c r="AI381" s="194"/>
      <c r="AJ381" s="165"/>
    </row>
    <row r="382" spans="1:36" ht="51">
      <c r="A382" s="129">
        <f t="shared" si="16"/>
        <v>377</v>
      </c>
      <c r="B382" s="79" t="s">
        <v>439</v>
      </c>
      <c r="C382" s="78" t="s">
        <v>440</v>
      </c>
      <c r="D382" s="72" t="s">
        <v>1329</v>
      </c>
      <c r="E382" s="58" t="s">
        <v>1330</v>
      </c>
      <c r="F382" s="73" t="s">
        <v>1028</v>
      </c>
      <c r="G382" s="73" t="s">
        <v>189</v>
      </c>
      <c r="H382" s="60">
        <v>2004</v>
      </c>
      <c r="I382" s="60">
        <v>2004</v>
      </c>
      <c r="J382" s="60">
        <v>1</v>
      </c>
      <c r="K382" s="61" t="s">
        <v>711</v>
      </c>
      <c r="L382" s="62" t="s">
        <v>588</v>
      </c>
      <c r="M382" s="61" t="s">
        <v>710</v>
      </c>
      <c r="N382" s="62" t="s">
        <v>663</v>
      </c>
      <c r="O382" s="61" t="s">
        <v>710</v>
      </c>
      <c r="P382" s="62" t="s">
        <v>569</v>
      </c>
      <c r="Q382" s="61"/>
      <c r="R382" s="62"/>
      <c r="S382" s="63" t="s">
        <v>1219</v>
      </c>
      <c r="T382" s="64"/>
      <c r="U382" s="65" t="s">
        <v>1562</v>
      </c>
      <c r="V382" s="66"/>
      <c r="W382" s="67">
        <v>23</v>
      </c>
      <c r="X382" s="67">
        <v>150</v>
      </c>
      <c r="Y382" s="67"/>
      <c r="Z382" s="68" t="s">
        <v>574</v>
      </c>
      <c r="AA382" s="68">
        <v>200</v>
      </c>
      <c r="AB382" s="68" t="s">
        <v>1525</v>
      </c>
      <c r="AC382" s="68" t="s">
        <v>12</v>
      </c>
      <c r="AD382" s="68" t="s">
        <v>13</v>
      </c>
      <c r="AE382" s="68"/>
      <c r="AF382" s="68"/>
      <c r="AG382" s="69">
        <v>38022</v>
      </c>
      <c r="AH382" s="69" t="s">
        <v>456</v>
      </c>
      <c r="AI382" s="194"/>
      <c r="AJ382" s="165"/>
    </row>
    <row r="383" spans="1:36" ht="51">
      <c r="A383" s="129">
        <f t="shared" si="16"/>
        <v>378</v>
      </c>
      <c r="B383" s="79" t="s">
        <v>441</v>
      </c>
      <c r="C383" s="78" t="s">
        <v>90</v>
      </c>
      <c r="D383" s="72" t="s">
        <v>1329</v>
      </c>
      <c r="E383" s="58" t="s">
        <v>1330</v>
      </c>
      <c r="F383" s="73" t="s">
        <v>1028</v>
      </c>
      <c r="G383" s="73" t="s">
        <v>189</v>
      </c>
      <c r="H383" s="60">
        <v>2004</v>
      </c>
      <c r="I383" s="60">
        <v>2004</v>
      </c>
      <c r="J383" s="60">
        <v>1</v>
      </c>
      <c r="K383" s="61" t="s">
        <v>711</v>
      </c>
      <c r="L383" s="62" t="s">
        <v>1189</v>
      </c>
      <c r="M383" s="61" t="s">
        <v>711</v>
      </c>
      <c r="N383" s="62" t="s">
        <v>164</v>
      </c>
      <c r="O383" s="61" t="s">
        <v>710</v>
      </c>
      <c r="P383" s="62" t="s">
        <v>663</v>
      </c>
      <c r="Q383" s="61" t="s">
        <v>710</v>
      </c>
      <c r="R383" s="62" t="s">
        <v>569</v>
      </c>
      <c r="S383" s="63" t="s">
        <v>1219</v>
      </c>
      <c r="T383" s="64"/>
      <c r="U383" s="65" t="s">
        <v>1562</v>
      </c>
      <c r="V383" s="66"/>
      <c r="W383" s="67">
        <v>23</v>
      </c>
      <c r="X383" s="67">
        <v>150</v>
      </c>
      <c r="Y383" s="67"/>
      <c r="Z383" s="68" t="s">
        <v>574</v>
      </c>
      <c r="AA383" s="68">
        <v>200</v>
      </c>
      <c r="AB383" s="68" t="s">
        <v>1525</v>
      </c>
      <c r="AC383" s="68" t="s">
        <v>12</v>
      </c>
      <c r="AD383" s="68" t="s">
        <v>13</v>
      </c>
      <c r="AE383" s="68"/>
      <c r="AF383" s="68"/>
      <c r="AG383" s="69">
        <v>38022</v>
      </c>
      <c r="AH383" s="69" t="s">
        <v>456</v>
      </c>
      <c r="AI383" s="194"/>
      <c r="AJ383" s="165"/>
    </row>
    <row r="384" spans="1:36" ht="51">
      <c r="A384" s="129">
        <f t="shared" si="16"/>
        <v>379</v>
      </c>
      <c r="B384" s="79" t="s">
        <v>442</v>
      </c>
      <c r="C384" s="78" t="s">
        <v>443</v>
      </c>
      <c r="D384" s="72" t="s">
        <v>1329</v>
      </c>
      <c r="E384" s="58" t="s">
        <v>1330</v>
      </c>
      <c r="F384" s="73" t="s">
        <v>1028</v>
      </c>
      <c r="G384" s="73" t="s">
        <v>189</v>
      </c>
      <c r="H384" s="60">
        <v>2004</v>
      </c>
      <c r="I384" s="60">
        <v>2004</v>
      </c>
      <c r="J384" s="60">
        <v>1</v>
      </c>
      <c r="K384" s="61" t="s">
        <v>711</v>
      </c>
      <c r="L384" s="62" t="s">
        <v>1332</v>
      </c>
      <c r="M384" s="61" t="s">
        <v>710</v>
      </c>
      <c r="N384" s="62" t="s">
        <v>663</v>
      </c>
      <c r="O384" s="61"/>
      <c r="P384" s="62"/>
      <c r="Q384" s="61"/>
      <c r="R384" s="62"/>
      <c r="S384" s="63"/>
      <c r="T384" s="64"/>
      <c r="U384" s="65" t="s">
        <v>1115</v>
      </c>
      <c r="V384" s="66" t="s">
        <v>10</v>
      </c>
      <c r="W384" s="67">
        <v>23</v>
      </c>
      <c r="X384" s="67">
        <v>2000</v>
      </c>
      <c r="Y384" s="67"/>
      <c r="Z384" s="68" t="s">
        <v>574</v>
      </c>
      <c r="AA384" s="68">
        <v>200</v>
      </c>
      <c r="AB384" s="68" t="s">
        <v>12</v>
      </c>
      <c r="AC384" s="68" t="s">
        <v>13</v>
      </c>
      <c r="AD384" s="68"/>
      <c r="AE384" s="68"/>
      <c r="AF384" s="68"/>
      <c r="AG384" s="69">
        <v>38022</v>
      </c>
      <c r="AH384" s="69" t="s">
        <v>456</v>
      </c>
      <c r="AI384" s="194"/>
      <c r="AJ384" s="165"/>
    </row>
    <row r="385" spans="1:36" ht="38.25">
      <c r="A385" s="129">
        <f t="shared" si="16"/>
        <v>380</v>
      </c>
      <c r="B385" s="79" t="s">
        <v>444</v>
      </c>
      <c r="C385" s="78" t="s">
        <v>445</v>
      </c>
      <c r="D385" s="72" t="s">
        <v>1535</v>
      </c>
      <c r="E385" s="58" t="s">
        <v>761</v>
      </c>
      <c r="F385" s="73" t="s">
        <v>1478</v>
      </c>
      <c r="G385" s="73" t="s">
        <v>194</v>
      </c>
      <c r="H385" s="60">
        <v>2004</v>
      </c>
      <c r="I385" s="60">
        <v>2004</v>
      </c>
      <c r="J385" s="60">
        <f>IF(I385&lt;&gt;"",I385-H385+1,"")</f>
        <v>1</v>
      </c>
      <c r="K385" s="61" t="s">
        <v>714</v>
      </c>
      <c r="L385" s="62" t="s">
        <v>451</v>
      </c>
      <c r="M385" s="61"/>
      <c r="N385" s="62"/>
      <c r="O385" s="61"/>
      <c r="P385" s="62"/>
      <c r="Q385" s="61"/>
      <c r="R385" s="62"/>
      <c r="S385" s="63" t="s">
        <v>430</v>
      </c>
      <c r="T385" s="64"/>
      <c r="U385" s="65" t="s">
        <v>10</v>
      </c>
      <c r="V385" s="66"/>
      <c r="W385" s="67">
        <v>1</v>
      </c>
      <c r="X385" s="67">
        <v>500</v>
      </c>
      <c r="Y385" s="67"/>
      <c r="Z385" s="68" t="s">
        <v>13</v>
      </c>
      <c r="AA385" s="68"/>
      <c r="AB385" s="68"/>
      <c r="AC385" s="68"/>
      <c r="AD385" s="68"/>
      <c r="AE385" s="68"/>
      <c r="AF385" s="68"/>
      <c r="AG385" s="69">
        <v>38012</v>
      </c>
      <c r="AH385" s="69"/>
      <c r="AI385" s="194"/>
      <c r="AJ385" s="165"/>
    </row>
    <row r="386" spans="1:36" ht="41.25" customHeight="1">
      <c r="A386" s="129">
        <f t="shared" si="16"/>
        <v>381</v>
      </c>
      <c r="B386" s="79" t="s">
        <v>1479</v>
      </c>
      <c r="C386" s="78" t="s">
        <v>1480</v>
      </c>
      <c r="D386" s="72" t="s">
        <v>1535</v>
      </c>
      <c r="E386" s="58" t="s">
        <v>761</v>
      </c>
      <c r="F386" s="73" t="s">
        <v>1478</v>
      </c>
      <c r="G386" s="73" t="s">
        <v>194</v>
      </c>
      <c r="H386" s="60">
        <v>2004</v>
      </c>
      <c r="I386" s="60">
        <v>2004</v>
      </c>
      <c r="J386" s="60">
        <v>1</v>
      </c>
      <c r="K386" s="61" t="s">
        <v>714</v>
      </c>
      <c r="L386" s="62" t="s">
        <v>451</v>
      </c>
      <c r="M386" s="61"/>
      <c r="N386" s="62"/>
      <c r="O386" s="61"/>
      <c r="P386" s="62"/>
      <c r="Q386" s="61"/>
      <c r="R386" s="62"/>
      <c r="S386" s="63" t="s">
        <v>430</v>
      </c>
      <c r="T386" s="64"/>
      <c r="U386" s="65" t="s">
        <v>10</v>
      </c>
      <c r="V386" s="66"/>
      <c r="W386" s="67">
        <v>1</v>
      </c>
      <c r="X386" s="67">
        <v>450</v>
      </c>
      <c r="Y386" s="67"/>
      <c r="Z386" s="68" t="s">
        <v>574</v>
      </c>
      <c r="AA386" s="68">
        <v>50</v>
      </c>
      <c r="AB386" s="68" t="s">
        <v>13</v>
      </c>
      <c r="AC386" s="68"/>
      <c r="AD386" s="68"/>
      <c r="AE386" s="68"/>
      <c r="AF386" s="68"/>
      <c r="AG386" s="69">
        <v>38012</v>
      </c>
      <c r="AH386" s="69"/>
      <c r="AI386" s="194"/>
      <c r="AJ386" s="165"/>
    </row>
    <row r="387" spans="1:36" ht="72">
      <c r="A387" s="129">
        <f t="shared" si="16"/>
        <v>382</v>
      </c>
      <c r="B387" s="79" t="s">
        <v>1481</v>
      </c>
      <c r="C387" s="78" t="s">
        <v>1482</v>
      </c>
      <c r="D387" s="72" t="s">
        <v>1535</v>
      </c>
      <c r="E387" s="58" t="s">
        <v>6</v>
      </c>
      <c r="F387" s="73" t="s">
        <v>1483</v>
      </c>
      <c r="G387" s="59" t="s">
        <v>193</v>
      </c>
      <c r="H387" s="60">
        <v>2004</v>
      </c>
      <c r="I387" s="60">
        <v>2008</v>
      </c>
      <c r="J387" s="60">
        <v>5</v>
      </c>
      <c r="K387" s="61" t="s">
        <v>709</v>
      </c>
      <c r="L387" s="62" t="s">
        <v>1306</v>
      </c>
      <c r="M387" s="61"/>
      <c r="N387" s="62"/>
      <c r="O387" s="61"/>
      <c r="P387" s="62"/>
      <c r="Q387" s="61"/>
      <c r="R387" s="62"/>
      <c r="S387" s="63" t="s">
        <v>30</v>
      </c>
      <c r="T387" s="64"/>
      <c r="U387" s="65" t="s">
        <v>10</v>
      </c>
      <c r="V387" s="66"/>
      <c r="W387" s="67">
        <v>1</v>
      </c>
      <c r="X387" s="67">
        <v>77000</v>
      </c>
      <c r="Y387" s="67"/>
      <c r="Z387" s="68" t="s">
        <v>574</v>
      </c>
      <c r="AA387" s="68">
        <v>20</v>
      </c>
      <c r="AB387" s="68" t="s">
        <v>446</v>
      </c>
      <c r="AC387" s="68" t="s">
        <v>13</v>
      </c>
      <c r="AD387" s="68"/>
      <c r="AE387" s="68"/>
      <c r="AF387" s="68"/>
      <c r="AG387" s="69">
        <v>37999</v>
      </c>
      <c r="AH387" s="69"/>
      <c r="AI387" s="194"/>
      <c r="AJ387" s="165"/>
    </row>
    <row r="388" spans="1:36" ht="45">
      <c r="A388" s="129">
        <f t="shared" si="16"/>
        <v>383</v>
      </c>
      <c r="B388" s="79" t="s">
        <v>1484</v>
      </c>
      <c r="C388" s="78" t="s">
        <v>1294</v>
      </c>
      <c r="D388" s="72" t="s">
        <v>1184</v>
      </c>
      <c r="E388" s="58" t="s">
        <v>1185</v>
      </c>
      <c r="F388" s="73" t="s">
        <v>609</v>
      </c>
      <c r="G388" s="73" t="s">
        <v>187</v>
      </c>
      <c r="H388" s="60">
        <v>2004</v>
      </c>
      <c r="I388" s="60">
        <v>2008</v>
      </c>
      <c r="J388" s="60">
        <v>5</v>
      </c>
      <c r="K388" s="61" t="s">
        <v>709</v>
      </c>
      <c r="L388" s="62" t="s">
        <v>1187</v>
      </c>
      <c r="M388" s="61"/>
      <c r="N388" s="62"/>
      <c r="O388" s="61"/>
      <c r="P388" s="62"/>
      <c r="Q388" s="61"/>
      <c r="R388" s="62"/>
      <c r="S388" s="63" t="s">
        <v>30</v>
      </c>
      <c r="T388" s="64"/>
      <c r="U388" s="65" t="s">
        <v>10</v>
      </c>
      <c r="V388" s="66"/>
      <c r="W388" s="67">
        <v>2</v>
      </c>
      <c r="X388" s="67">
        <v>10000</v>
      </c>
      <c r="Y388" s="67"/>
      <c r="Z388" s="68" t="s">
        <v>574</v>
      </c>
      <c r="AA388" s="68">
        <v>400</v>
      </c>
      <c r="AB388" s="68" t="s">
        <v>1334</v>
      </c>
      <c r="AC388" s="68" t="s">
        <v>12</v>
      </c>
      <c r="AD388" s="68" t="s">
        <v>13</v>
      </c>
      <c r="AE388" s="68"/>
      <c r="AF388" s="68"/>
      <c r="AG388" s="69">
        <v>37999</v>
      </c>
      <c r="AH388" s="69"/>
      <c r="AI388" s="194" t="s">
        <v>938</v>
      </c>
      <c r="AJ388" s="165" t="s">
        <v>254</v>
      </c>
    </row>
    <row r="389" spans="1:36" ht="37.5" customHeight="1">
      <c r="A389" s="129">
        <f t="shared" si="16"/>
        <v>384</v>
      </c>
      <c r="B389" s="79" t="s">
        <v>1485</v>
      </c>
      <c r="C389" s="78" t="s">
        <v>1486</v>
      </c>
      <c r="D389" s="72" t="s">
        <v>1184</v>
      </c>
      <c r="E389" s="58" t="s">
        <v>97</v>
      </c>
      <c r="F389" s="73" t="s">
        <v>1114</v>
      </c>
      <c r="G389" s="73" t="s">
        <v>194</v>
      </c>
      <c r="H389" s="60">
        <v>2004</v>
      </c>
      <c r="I389" s="60">
        <v>2008</v>
      </c>
      <c r="J389" s="60">
        <v>5</v>
      </c>
      <c r="K389" s="61" t="s">
        <v>714</v>
      </c>
      <c r="L389" s="62" t="s">
        <v>493</v>
      </c>
      <c r="M389" s="61"/>
      <c r="N389" s="62"/>
      <c r="O389" s="61"/>
      <c r="P389" s="62"/>
      <c r="Q389" s="61"/>
      <c r="R389" s="62"/>
      <c r="S389" s="63" t="s">
        <v>430</v>
      </c>
      <c r="T389" s="64"/>
      <c r="U389" s="65" t="s">
        <v>103</v>
      </c>
      <c r="V389" s="66"/>
      <c r="W389" s="67">
        <v>1</v>
      </c>
      <c r="X389" s="67">
        <v>2000</v>
      </c>
      <c r="Y389" s="67"/>
      <c r="Z389" s="68" t="s">
        <v>2</v>
      </c>
      <c r="AA389" s="68"/>
      <c r="AB389" s="68" t="s">
        <v>13</v>
      </c>
      <c r="AC389" s="68"/>
      <c r="AD389" s="68"/>
      <c r="AE389" s="68"/>
      <c r="AF389" s="68"/>
      <c r="AG389" s="69">
        <v>37999</v>
      </c>
      <c r="AH389" s="69"/>
      <c r="AI389" s="194" t="s">
        <v>939</v>
      </c>
      <c r="AJ389" s="165" t="s">
        <v>254</v>
      </c>
    </row>
    <row r="390" spans="1:36" ht="38.25">
      <c r="A390" s="129">
        <f t="shared" si="16"/>
        <v>385</v>
      </c>
      <c r="B390" s="79" t="s">
        <v>1346</v>
      </c>
      <c r="C390" s="78" t="s">
        <v>1347</v>
      </c>
      <c r="D390" s="72" t="s">
        <v>1184</v>
      </c>
      <c r="E390" s="58" t="s">
        <v>1185</v>
      </c>
      <c r="F390" s="73" t="s">
        <v>1348</v>
      </c>
      <c r="G390" s="73" t="s">
        <v>1348</v>
      </c>
      <c r="H390" s="60">
        <v>2004</v>
      </c>
      <c r="I390" s="60">
        <v>2008</v>
      </c>
      <c r="J390" s="60">
        <v>5</v>
      </c>
      <c r="K390" s="61" t="s">
        <v>710</v>
      </c>
      <c r="L390" s="62" t="s">
        <v>569</v>
      </c>
      <c r="M390" s="61"/>
      <c r="N390" s="62"/>
      <c r="O390" s="61"/>
      <c r="P390" s="62"/>
      <c r="Q390" s="61"/>
      <c r="R390" s="62"/>
      <c r="S390" s="63"/>
      <c r="T390" s="64"/>
      <c r="U390" s="65" t="s">
        <v>10</v>
      </c>
      <c r="V390" s="66" t="s">
        <v>1333</v>
      </c>
      <c r="W390" s="67">
        <v>6</v>
      </c>
      <c r="X390" s="67">
        <v>200000</v>
      </c>
      <c r="Y390" s="67"/>
      <c r="Z390" s="68" t="s">
        <v>574</v>
      </c>
      <c r="AA390" s="68">
        <v>500</v>
      </c>
      <c r="AB390" s="68" t="s">
        <v>1334</v>
      </c>
      <c r="AC390" s="68" t="s">
        <v>453</v>
      </c>
      <c r="AD390" s="68" t="s">
        <v>13</v>
      </c>
      <c r="AE390" s="68"/>
      <c r="AF390" s="68"/>
      <c r="AG390" s="69">
        <v>37999</v>
      </c>
      <c r="AH390" s="69"/>
      <c r="AI390" s="194" t="s">
        <v>939</v>
      </c>
      <c r="AJ390" s="165" t="s">
        <v>254</v>
      </c>
    </row>
    <row r="391" spans="1:36" ht="38.25">
      <c r="A391" s="129">
        <f t="shared" si="16"/>
        <v>386</v>
      </c>
      <c r="B391" s="79" t="s">
        <v>1349</v>
      </c>
      <c r="C391" s="78" t="s">
        <v>1350</v>
      </c>
      <c r="D391" s="72" t="s">
        <v>5</v>
      </c>
      <c r="E391" s="58" t="s">
        <v>1351</v>
      </c>
      <c r="F391" s="73" t="s">
        <v>1458</v>
      </c>
      <c r="G391" s="73" t="s">
        <v>1458</v>
      </c>
      <c r="H391" s="60">
        <v>2004</v>
      </c>
      <c r="I391" s="60">
        <v>2008</v>
      </c>
      <c r="J391" s="60">
        <v>5</v>
      </c>
      <c r="K391" s="61" t="s">
        <v>709</v>
      </c>
      <c r="L391" s="62" t="s">
        <v>586</v>
      </c>
      <c r="M391" s="61"/>
      <c r="N391" s="62"/>
      <c r="O391" s="61"/>
      <c r="P391" s="62"/>
      <c r="Q391" s="61"/>
      <c r="R391" s="62"/>
      <c r="S391" s="63" t="s">
        <v>30</v>
      </c>
      <c r="T391" s="64"/>
      <c r="U391" s="65" t="s">
        <v>10</v>
      </c>
      <c r="V391" s="66"/>
      <c r="W391" s="67">
        <v>1</v>
      </c>
      <c r="X391" s="67">
        <v>1000</v>
      </c>
      <c r="Y391" s="67"/>
      <c r="Z391" s="68" t="s">
        <v>1315</v>
      </c>
      <c r="AA391" s="68"/>
      <c r="AB391" s="68" t="s">
        <v>23</v>
      </c>
      <c r="AC391" s="68"/>
      <c r="AD391" s="68"/>
      <c r="AE391" s="68"/>
      <c r="AF391" s="68"/>
      <c r="AG391" s="69">
        <v>37998</v>
      </c>
      <c r="AH391" s="69"/>
      <c r="AI391" s="194"/>
      <c r="AJ391" s="165"/>
    </row>
    <row r="392" spans="1:36" ht="45">
      <c r="A392" s="129">
        <f t="shared" si="16"/>
        <v>387</v>
      </c>
      <c r="B392" s="79" t="s">
        <v>1352</v>
      </c>
      <c r="C392" s="78" t="s">
        <v>1353</v>
      </c>
      <c r="D392" s="72" t="s">
        <v>1535</v>
      </c>
      <c r="E392" s="58" t="s">
        <v>486</v>
      </c>
      <c r="F392" s="73" t="s">
        <v>1476</v>
      </c>
      <c r="G392" s="73" t="s">
        <v>1476</v>
      </c>
      <c r="H392" s="60">
        <v>2004</v>
      </c>
      <c r="I392" s="60">
        <v>2009</v>
      </c>
      <c r="J392" s="60">
        <v>6</v>
      </c>
      <c r="K392" s="61" t="s">
        <v>710</v>
      </c>
      <c r="L392" s="62" t="s">
        <v>569</v>
      </c>
      <c r="M392" s="61"/>
      <c r="N392" s="62"/>
      <c r="O392" s="61"/>
      <c r="P392" s="62"/>
      <c r="Q392" s="61"/>
      <c r="R392" s="62"/>
      <c r="S392" s="63"/>
      <c r="T392" s="64"/>
      <c r="U392" s="65" t="s">
        <v>593</v>
      </c>
      <c r="V392" s="66"/>
      <c r="W392" s="67">
        <v>1</v>
      </c>
      <c r="X392" s="67">
        <v>40</v>
      </c>
      <c r="Y392" s="67"/>
      <c r="Z392" s="68" t="s">
        <v>574</v>
      </c>
      <c r="AA392" s="68">
        <v>100</v>
      </c>
      <c r="AB392" s="68" t="s">
        <v>446</v>
      </c>
      <c r="AC392" s="68"/>
      <c r="AD392" s="68"/>
      <c r="AE392" s="68"/>
      <c r="AF392" s="68"/>
      <c r="AG392" s="69">
        <v>37886</v>
      </c>
      <c r="AH392" s="69"/>
      <c r="AI392" s="194"/>
      <c r="AJ392" s="165"/>
    </row>
    <row r="393" spans="1:36" ht="101.25">
      <c r="A393" s="129">
        <f t="shared" si="16"/>
        <v>388</v>
      </c>
      <c r="B393" s="79" t="s">
        <v>1477</v>
      </c>
      <c r="C393" s="78" t="s">
        <v>316</v>
      </c>
      <c r="D393" s="72" t="s">
        <v>1535</v>
      </c>
      <c r="E393" s="58" t="s">
        <v>1330</v>
      </c>
      <c r="F393" s="73" t="s">
        <v>317</v>
      </c>
      <c r="G393" s="73" t="s">
        <v>188</v>
      </c>
      <c r="H393" s="60">
        <v>2004</v>
      </c>
      <c r="I393" s="60">
        <v>2008</v>
      </c>
      <c r="J393" s="60">
        <v>5</v>
      </c>
      <c r="K393" s="61" t="s">
        <v>710</v>
      </c>
      <c r="L393" s="62" t="s">
        <v>569</v>
      </c>
      <c r="M393" s="61"/>
      <c r="N393" s="62"/>
      <c r="O393" s="61"/>
      <c r="P393" s="62"/>
      <c r="Q393" s="61"/>
      <c r="R393" s="62"/>
      <c r="S393" s="63"/>
      <c r="T393" s="64"/>
      <c r="U393" s="65" t="s">
        <v>10</v>
      </c>
      <c r="V393" s="66" t="s">
        <v>103</v>
      </c>
      <c r="W393" s="67">
        <v>1</v>
      </c>
      <c r="X393" s="67">
        <v>200000</v>
      </c>
      <c r="Y393" s="67"/>
      <c r="Z393" s="68" t="s">
        <v>574</v>
      </c>
      <c r="AA393" s="68">
        <v>150</v>
      </c>
      <c r="AB393" s="68" t="s">
        <v>1334</v>
      </c>
      <c r="AC393" s="68" t="s">
        <v>12</v>
      </c>
      <c r="AD393" s="68"/>
      <c r="AE393" s="68"/>
      <c r="AF393" s="68"/>
      <c r="AG393" s="69">
        <v>37886</v>
      </c>
      <c r="AH393" s="69"/>
      <c r="AI393" s="207" t="s">
        <v>937</v>
      </c>
      <c r="AJ393" s="165" t="s">
        <v>254</v>
      </c>
    </row>
    <row r="394" spans="1:36" ht="45">
      <c r="A394" s="129">
        <f t="shared" si="16"/>
        <v>389</v>
      </c>
      <c r="B394" s="79" t="s">
        <v>318</v>
      </c>
      <c r="C394" s="78" t="s">
        <v>319</v>
      </c>
      <c r="D394" s="72" t="s">
        <v>1535</v>
      </c>
      <c r="E394" s="58" t="s">
        <v>1457</v>
      </c>
      <c r="F394" s="73" t="s">
        <v>320</v>
      </c>
      <c r="G394" s="73" t="s">
        <v>320</v>
      </c>
      <c r="H394" s="60">
        <v>2003</v>
      </c>
      <c r="I394" s="60">
        <v>2023</v>
      </c>
      <c r="J394" s="60">
        <v>21</v>
      </c>
      <c r="K394" s="61" t="s">
        <v>714</v>
      </c>
      <c r="L394" s="62" t="s">
        <v>451</v>
      </c>
      <c r="M394" s="61" t="s">
        <v>714</v>
      </c>
      <c r="N394" s="62" t="s">
        <v>321</v>
      </c>
      <c r="O394" s="61"/>
      <c r="P394" s="62"/>
      <c r="Q394" s="61"/>
      <c r="R394" s="62"/>
      <c r="S394" s="63" t="s">
        <v>30</v>
      </c>
      <c r="T394" s="64"/>
      <c r="U394" s="65" t="s">
        <v>103</v>
      </c>
      <c r="V394" s="66" t="s">
        <v>593</v>
      </c>
      <c r="W394" s="67">
        <v>2</v>
      </c>
      <c r="X394" s="67">
        <v>10000</v>
      </c>
      <c r="Y394" s="67"/>
      <c r="Z394" s="68" t="s">
        <v>1525</v>
      </c>
      <c r="AA394" s="68"/>
      <c r="AB394" s="68"/>
      <c r="AC394" s="68"/>
      <c r="AD394" s="68"/>
      <c r="AE394" s="68"/>
      <c r="AF394" s="68"/>
      <c r="AG394" s="69">
        <v>37866</v>
      </c>
      <c r="AH394" s="69"/>
      <c r="AI394" s="194"/>
      <c r="AJ394" s="165"/>
    </row>
    <row r="395" spans="1:36" ht="45">
      <c r="A395" s="129">
        <f t="shared" si="16"/>
        <v>390</v>
      </c>
      <c r="B395" s="79" t="s">
        <v>837</v>
      </c>
      <c r="C395" s="78" t="s">
        <v>964</v>
      </c>
      <c r="D395" s="72" t="s">
        <v>5</v>
      </c>
      <c r="E395" s="58" t="s">
        <v>6</v>
      </c>
      <c r="F395" s="73" t="s">
        <v>965</v>
      </c>
      <c r="G395" s="59" t="s">
        <v>7</v>
      </c>
      <c r="H395" s="60">
        <v>2004</v>
      </c>
      <c r="I395" s="60">
        <v>2013</v>
      </c>
      <c r="J395" s="60">
        <v>10</v>
      </c>
      <c r="K395" s="61" t="s">
        <v>709</v>
      </c>
      <c r="L395" s="62" t="s">
        <v>1306</v>
      </c>
      <c r="M395" s="61"/>
      <c r="N395" s="62"/>
      <c r="O395" s="61"/>
      <c r="P395" s="62"/>
      <c r="Q395" s="61"/>
      <c r="R395" s="62"/>
      <c r="S395" s="63"/>
      <c r="T395" s="64"/>
      <c r="U395" s="65" t="s">
        <v>22</v>
      </c>
      <c r="V395" s="66"/>
      <c r="W395" s="67">
        <v>10</v>
      </c>
      <c r="X395" s="67">
        <v>5000</v>
      </c>
      <c r="Y395" s="67"/>
      <c r="Z395" s="68" t="s">
        <v>12</v>
      </c>
      <c r="AA395" s="68"/>
      <c r="AB395" s="68" t="s">
        <v>13</v>
      </c>
      <c r="AC395" s="68"/>
      <c r="AD395" s="68"/>
      <c r="AE395" s="68"/>
      <c r="AF395" s="68"/>
      <c r="AG395" s="69">
        <v>37866</v>
      </c>
      <c r="AH395" s="69" t="s">
        <v>456</v>
      </c>
      <c r="AI395" s="194"/>
      <c r="AJ395" s="165"/>
    </row>
    <row r="396" spans="1:36" ht="108" customHeight="1">
      <c r="A396" s="129">
        <f t="shared" si="16"/>
        <v>391</v>
      </c>
      <c r="B396" s="79" t="s">
        <v>838</v>
      </c>
      <c r="C396" s="78" t="s">
        <v>839</v>
      </c>
      <c r="D396" s="72" t="s">
        <v>26</v>
      </c>
      <c r="E396" s="58" t="s">
        <v>27</v>
      </c>
      <c r="F396" s="73" t="s">
        <v>1578</v>
      </c>
      <c r="G396" s="73" t="s">
        <v>1578</v>
      </c>
      <c r="H396" s="60">
        <v>2003</v>
      </c>
      <c r="I396" s="60">
        <v>2006</v>
      </c>
      <c r="J396" s="60">
        <v>4</v>
      </c>
      <c r="K396" s="61" t="s">
        <v>709</v>
      </c>
      <c r="L396" s="62" t="s">
        <v>29</v>
      </c>
      <c r="M396" s="61"/>
      <c r="N396" s="62"/>
      <c r="O396" s="61"/>
      <c r="P396" s="62"/>
      <c r="Q396" s="61"/>
      <c r="R396" s="62"/>
      <c r="S396" s="63" t="s">
        <v>30</v>
      </c>
      <c r="T396" s="64"/>
      <c r="U396" s="65" t="s">
        <v>22</v>
      </c>
      <c r="V396" s="66"/>
      <c r="W396" s="67">
        <v>1</v>
      </c>
      <c r="X396" s="67">
        <v>440</v>
      </c>
      <c r="Y396" s="67"/>
      <c r="Z396" s="68" t="s">
        <v>345</v>
      </c>
      <c r="AA396" s="68"/>
      <c r="AB396" s="68" t="s">
        <v>12</v>
      </c>
      <c r="AC396" s="68" t="s">
        <v>13</v>
      </c>
      <c r="AD396" s="68"/>
      <c r="AE396" s="68"/>
      <c r="AF396" s="68"/>
      <c r="AG396" s="69">
        <v>37837</v>
      </c>
      <c r="AH396" s="69"/>
      <c r="AI396" s="194" t="s">
        <v>695</v>
      </c>
      <c r="AJ396" s="165" t="s">
        <v>254</v>
      </c>
    </row>
    <row r="397" spans="1:36" ht="45">
      <c r="A397" s="129">
        <f t="shared" si="16"/>
        <v>392</v>
      </c>
      <c r="B397" s="79" t="s">
        <v>346</v>
      </c>
      <c r="C397" s="78" t="s">
        <v>347</v>
      </c>
      <c r="D397" s="72" t="s">
        <v>1535</v>
      </c>
      <c r="E397" s="58" t="s">
        <v>6</v>
      </c>
      <c r="F397" s="73" t="s">
        <v>348</v>
      </c>
      <c r="G397" s="73" t="s">
        <v>348</v>
      </c>
      <c r="H397" s="60">
        <v>2004</v>
      </c>
      <c r="I397" s="60">
        <v>2013</v>
      </c>
      <c r="J397" s="60">
        <v>10</v>
      </c>
      <c r="K397" s="61" t="s">
        <v>709</v>
      </c>
      <c r="L397" s="62" t="s">
        <v>586</v>
      </c>
      <c r="M397" s="61"/>
      <c r="N397" s="62"/>
      <c r="O397" s="61"/>
      <c r="P397" s="62"/>
      <c r="Q397" s="61"/>
      <c r="R397" s="62"/>
      <c r="S397" s="63" t="s">
        <v>349</v>
      </c>
      <c r="T397" s="64"/>
      <c r="U397" s="65" t="s">
        <v>10</v>
      </c>
      <c r="V397" s="66" t="s">
        <v>593</v>
      </c>
      <c r="W397" s="67">
        <v>1</v>
      </c>
      <c r="X397" s="67">
        <v>12500</v>
      </c>
      <c r="Y397" s="67"/>
      <c r="Z397" s="68" t="s">
        <v>574</v>
      </c>
      <c r="AA397" s="68">
        <v>10</v>
      </c>
      <c r="AB397" s="68" t="s">
        <v>446</v>
      </c>
      <c r="AC397" s="68"/>
      <c r="AD397" s="68"/>
      <c r="AE397" s="68"/>
      <c r="AF397" s="68"/>
      <c r="AG397" s="69">
        <v>37832</v>
      </c>
      <c r="AH397" s="69"/>
      <c r="AI397" s="194"/>
      <c r="AJ397" s="165"/>
    </row>
    <row r="398" spans="1:36" ht="67.5">
      <c r="A398" s="129">
        <f t="shared" si="16"/>
        <v>393</v>
      </c>
      <c r="B398" s="79" t="s">
        <v>350</v>
      </c>
      <c r="C398" s="78" t="s">
        <v>351</v>
      </c>
      <c r="D398" s="72" t="s">
        <v>1217</v>
      </c>
      <c r="E398" s="58" t="s">
        <v>1185</v>
      </c>
      <c r="F398" s="73" t="s">
        <v>352</v>
      </c>
      <c r="G398" s="73" t="s">
        <v>190</v>
      </c>
      <c r="H398" s="60">
        <v>2003</v>
      </c>
      <c r="I398" s="60">
        <v>2006</v>
      </c>
      <c r="J398" s="60">
        <v>4</v>
      </c>
      <c r="K398" s="61" t="s">
        <v>710</v>
      </c>
      <c r="L398" s="62" t="s">
        <v>663</v>
      </c>
      <c r="M398" s="61" t="s">
        <v>708</v>
      </c>
      <c r="N398" s="62" t="s">
        <v>353</v>
      </c>
      <c r="O398" s="61"/>
      <c r="P398" s="62"/>
      <c r="Q398" s="61"/>
      <c r="R398" s="62"/>
      <c r="S398" s="63"/>
      <c r="T398" s="64"/>
      <c r="U398" s="65" t="s">
        <v>1115</v>
      </c>
      <c r="V398" s="66"/>
      <c r="W398" s="67">
        <v>1</v>
      </c>
      <c r="X398" s="67">
        <v>500</v>
      </c>
      <c r="Y398" s="67"/>
      <c r="Z398" s="68" t="s">
        <v>574</v>
      </c>
      <c r="AA398" s="68">
        <v>50</v>
      </c>
      <c r="AB398" s="68" t="s">
        <v>1334</v>
      </c>
      <c r="AC398" s="68" t="s">
        <v>11</v>
      </c>
      <c r="AD398" s="68" t="s">
        <v>13</v>
      </c>
      <c r="AE398" s="68"/>
      <c r="AF398" s="68"/>
      <c r="AG398" s="69">
        <v>37832</v>
      </c>
      <c r="AH398" s="69"/>
      <c r="AI398" s="194"/>
      <c r="AJ398" s="165"/>
    </row>
    <row r="399" spans="1:36" ht="67.5">
      <c r="A399" s="129">
        <f t="shared" si="16"/>
        <v>394</v>
      </c>
      <c r="B399" s="79" t="s">
        <v>354</v>
      </c>
      <c r="C399" s="78" t="s">
        <v>372</v>
      </c>
      <c r="D399" s="72" t="s">
        <v>1329</v>
      </c>
      <c r="E399" s="58" t="s">
        <v>6</v>
      </c>
      <c r="F399" s="73" t="s">
        <v>661</v>
      </c>
      <c r="G399" s="73" t="s">
        <v>661</v>
      </c>
      <c r="H399" s="60">
        <v>2003</v>
      </c>
      <c r="I399" s="60">
        <v>2003</v>
      </c>
      <c r="J399" s="60">
        <v>1</v>
      </c>
      <c r="K399" s="61" t="s">
        <v>714</v>
      </c>
      <c r="L399" s="62" t="s">
        <v>321</v>
      </c>
      <c r="M399" s="61"/>
      <c r="N399" s="62"/>
      <c r="O399" s="61"/>
      <c r="P399" s="62"/>
      <c r="Q399" s="61"/>
      <c r="R399" s="62"/>
      <c r="S399" s="63" t="s">
        <v>30</v>
      </c>
      <c r="T399" s="64"/>
      <c r="U399" s="65" t="s">
        <v>593</v>
      </c>
      <c r="V399" s="66" t="s">
        <v>103</v>
      </c>
      <c r="W399" s="67">
        <v>1</v>
      </c>
      <c r="X399" s="67">
        <v>200</v>
      </c>
      <c r="Y399" s="67"/>
      <c r="Z399" s="68" t="s">
        <v>574</v>
      </c>
      <c r="AA399" s="68">
        <v>5</v>
      </c>
      <c r="AB399" s="68" t="s">
        <v>1334</v>
      </c>
      <c r="AC399" s="68" t="s">
        <v>2</v>
      </c>
      <c r="AD399" s="68" t="s">
        <v>373</v>
      </c>
      <c r="AE399" s="68"/>
      <c r="AF399" s="68"/>
      <c r="AG399" s="69">
        <v>37805</v>
      </c>
      <c r="AH399" s="69"/>
      <c r="AI399" s="194"/>
      <c r="AJ399" s="165"/>
    </row>
    <row r="400" spans="1:36" ht="56.25">
      <c r="A400" s="129">
        <f t="shared" si="16"/>
        <v>395</v>
      </c>
      <c r="B400" s="79" t="s">
        <v>374</v>
      </c>
      <c r="C400" s="78" t="s">
        <v>870</v>
      </c>
      <c r="D400" s="72" t="s">
        <v>1329</v>
      </c>
      <c r="E400" s="58" t="s">
        <v>1330</v>
      </c>
      <c r="F400" s="73" t="s">
        <v>871</v>
      </c>
      <c r="G400" s="73" t="s">
        <v>1530</v>
      </c>
      <c r="H400" s="60">
        <v>2003</v>
      </c>
      <c r="I400" s="60">
        <v>2006</v>
      </c>
      <c r="J400" s="60">
        <v>4</v>
      </c>
      <c r="K400" s="61" t="s">
        <v>711</v>
      </c>
      <c r="L400" s="62" t="s">
        <v>1332</v>
      </c>
      <c r="M400" s="61" t="s">
        <v>710</v>
      </c>
      <c r="N400" s="62" t="s">
        <v>1219</v>
      </c>
      <c r="O400" s="61"/>
      <c r="P400" s="62"/>
      <c r="Q400" s="61"/>
      <c r="R400" s="62"/>
      <c r="S400" s="63"/>
      <c r="T400" s="64"/>
      <c r="U400" s="65" t="s">
        <v>103</v>
      </c>
      <c r="V400" s="66"/>
      <c r="W400" s="67">
        <v>2</v>
      </c>
      <c r="X400" s="67">
        <v>1500</v>
      </c>
      <c r="Y400" s="67"/>
      <c r="Z400" s="68" t="s">
        <v>574</v>
      </c>
      <c r="AA400" s="68">
        <v>200</v>
      </c>
      <c r="AB400" s="68" t="s">
        <v>1334</v>
      </c>
      <c r="AC400" s="68" t="s">
        <v>1525</v>
      </c>
      <c r="AD400" s="68" t="s">
        <v>13</v>
      </c>
      <c r="AE400" s="68"/>
      <c r="AF400" s="68"/>
      <c r="AG400" s="69">
        <v>37805</v>
      </c>
      <c r="AH400" s="69"/>
      <c r="AI400" s="194"/>
      <c r="AJ400" s="165"/>
    </row>
    <row r="401" spans="1:36" ht="67.5">
      <c r="A401" s="129">
        <f t="shared" si="16"/>
        <v>396</v>
      </c>
      <c r="B401" s="79" t="s">
        <v>872</v>
      </c>
      <c r="C401" s="78" t="s">
        <v>628</v>
      </c>
      <c r="D401" s="72" t="s">
        <v>1329</v>
      </c>
      <c r="E401" s="58" t="s">
        <v>648</v>
      </c>
      <c r="F401" s="73" t="s">
        <v>629</v>
      </c>
      <c r="G401" s="73" t="s">
        <v>192</v>
      </c>
      <c r="H401" s="60">
        <v>2004</v>
      </c>
      <c r="I401" s="60">
        <v>2006</v>
      </c>
      <c r="J401" s="60">
        <v>3</v>
      </c>
      <c r="K401" s="61" t="s">
        <v>710</v>
      </c>
      <c r="L401" s="62" t="s">
        <v>663</v>
      </c>
      <c r="M401" s="61"/>
      <c r="N401" s="62"/>
      <c r="O401" s="61"/>
      <c r="P401" s="62"/>
      <c r="Q401" s="61"/>
      <c r="R401" s="62"/>
      <c r="S401" s="63" t="s">
        <v>1538</v>
      </c>
      <c r="T401" s="64" t="s">
        <v>488</v>
      </c>
      <c r="U401" s="65" t="s">
        <v>593</v>
      </c>
      <c r="V401" s="66"/>
      <c r="W401" s="67">
        <v>2</v>
      </c>
      <c r="X401" s="67">
        <v>1920</v>
      </c>
      <c r="Y401" s="67"/>
      <c r="Z401" s="68" t="s">
        <v>574</v>
      </c>
      <c r="AA401" s="68">
        <v>30</v>
      </c>
      <c r="AB401" s="68" t="s">
        <v>12</v>
      </c>
      <c r="AC401" s="68" t="s">
        <v>13</v>
      </c>
      <c r="AD401" s="68"/>
      <c r="AE401" s="68"/>
      <c r="AF401" s="68"/>
      <c r="AG401" s="69">
        <v>37805</v>
      </c>
      <c r="AH401" s="69"/>
      <c r="AI401" s="194"/>
      <c r="AJ401" s="165"/>
    </row>
    <row r="402" spans="1:36" ht="38.25">
      <c r="A402" s="129">
        <f t="shared" si="16"/>
        <v>397</v>
      </c>
      <c r="B402" s="79" t="s">
        <v>630</v>
      </c>
      <c r="C402" s="78" t="s">
        <v>631</v>
      </c>
      <c r="D402" s="72" t="s">
        <v>1329</v>
      </c>
      <c r="E402" s="58" t="s">
        <v>1330</v>
      </c>
      <c r="F402" s="73" t="s">
        <v>1590</v>
      </c>
      <c r="G402" s="59" t="s">
        <v>190</v>
      </c>
      <c r="H402" s="60">
        <v>2003</v>
      </c>
      <c r="I402" s="60">
        <v>2003</v>
      </c>
      <c r="J402" s="60">
        <v>1</v>
      </c>
      <c r="K402" s="61" t="s">
        <v>710</v>
      </c>
      <c r="L402" s="62" t="s">
        <v>569</v>
      </c>
      <c r="M402" s="61"/>
      <c r="N402" s="62"/>
      <c r="O402" s="61"/>
      <c r="P402" s="62"/>
      <c r="Q402" s="61"/>
      <c r="R402" s="62"/>
      <c r="S402" s="63"/>
      <c r="T402" s="64"/>
      <c r="U402" s="65" t="s">
        <v>10</v>
      </c>
      <c r="V402" s="66" t="s">
        <v>375</v>
      </c>
      <c r="W402" s="67">
        <v>5</v>
      </c>
      <c r="X402" s="67">
        <v>24510</v>
      </c>
      <c r="Y402" s="67"/>
      <c r="Z402" s="68" t="s">
        <v>574</v>
      </c>
      <c r="AA402" s="68">
        <v>200</v>
      </c>
      <c r="AB402" s="68" t="s">
        <v>1334</v>
      </c>
      <c r="AC402" s="68" t="s">
        <v>12</v>
      </c>
      <c r="AD402" s="68"/>
      <c r="AE402" s="68"/>
      <c r="AF402" s="68"/>
      <c r="AG402" s="69">
        <v>37805</v>
      </c>
      <c r="AH402" s="69"/>
      <c r="AI402" s="194"/>
      <c r="AJ402" s="165"/>
    </row>
    <row r="403" spans="1:36" s="154" customFormat="1" ht="51">
      <c r="A403" s="129">
        <f aca="true" t="shared" si="17" ref="A403:A466">A402+1</f>
        <v>398</v>
      </c>
      <c r="B403" s="83" t="s">
        <v>165</v>
      </c>
      <c r="C403" s="78" t="s">
        <v>166</v>
      </c>
      <c r="D403" s="72" t="s">
        <v>1329</v>
      </c>
      <c r="E403" s="58" t="s">
        <v>1330</v>
      </c>
      <c r="F403" s="73" t="s">
        <v>1262</v>
      </c>
      <c r="G403" s="73" t="s">
        <v>189</v>
      </c>
      <c r="H403" s="60">
        <v>2003</v>
      </c>
      <c r="I403" s="60">
        <v>2006</v>
      </c>
      <c r="J403" s="60">
        <f aca="true" t="shared" si="18" ref="J403:J466">IF(I403&lt;&gt;"",I403-H403+1,"")</f>
        <v>4</v>
      </c>
      <c r="K403" s="61" t="s">
        <v>711</v>
      </c>
      <c r="L403" s="62" t="s">
        <v>588</v>
      </c>
      <c r="M403" s="61" t="s">
        <v>710</v>
      </c>
      <c r="N403" s="62" t="s">
        <v>663</v>
      </c>
      <c r="O403" s="61"/>
      <c r="P403" s="62"/>
      <c r="Q403" s="61"/>
      <c r="R403" s="62"/>
      <c r="S403" s="63"/>
      <c r="T403" s="64"/>
      <c r="U403" s="65" t="s">
        <v>10</v>
      </c>
      <c r="V403" s="66" t="s">
        <v>1115</v>
      </c>
      <c r="W403" s="67">
        <v>3</v>
      </c>
      <c r="X403" s="67">
        <v>110</v>
      </c>
      <c r="Y403" s="67"/>
      <c r="Z403" s="68" t="s">
        <v>574</v>
      </c>
      <c r="AA403" s="68">
        <v>200</v>
      </c>
      <c r="AB403" s="68" t="s">
        <v>1525</v>
      </c>
      <c r="AC403" s="68" t="s">
        <v>12</v>
      </c>
      <c r="AD403" s="68" t="s">
        <v>13</v>
      </c>
      <c r="AE403" s="68"/>
      <c r="AF403" s="68"/>
      <c r="AG403" s="84">
        <v>37796</v>
      </c>
      <c r="AH403" s="84"/>
      <c r="AI403" s="194"/>
      <c r="AJ403" s="165"/>
    </row>
    <row r="404" spans="1:36" s="154" customFormat="1" ht="40.5">
      <c r="A404" s="129">
        <f t="shared" si="17"/>
        <v>399</v>
      </c>
      <c r="B404" s="85" t="s">
        <v>167</v>
      </c>
      <c r="C404" s="86" t="s">
        <v>166</v>
      </c>
      <c r="D404" s="58" t="s">
        <v>1329</v>
      </c>
      <c r="E404" s="58" t="s">
        <v>1330</v>
      </c>
      <c r="F404" s="58" t="s">
        <v>1262</v>
      </c>
      <c r="G404" s="58" t="s">
        <v>189</v>
      </c>
      <c r="H404" s="60">
        <v>2003</v>
      </c>
      <c r="I404" s="60">
        <v>2006</v>
      </c>
      <c r="J404" s="60">
        <f t="shared" si="18"/>
        <v>4</v>
      </c>
      <c r="K404" s="61" t="s">
        <v>711</v>
      </c>
      <c r="L404" s="62" t="s">
        <v>588</v>
      </c>
      <c r="M404" s="61" t="s">
        <v>710</v>
      </c>
      <c r="N404" s="62" t="s">
        <v>1219</v>
      </c>
      <c r="O404" s="61"/>
      <c r="P404" s="62"/>
      <c r="Q404" s="61"/>
      <c r="R404" s="62"/>
      <c r="S404" s="63"/>
      <c r="T404" s="64"/>
      <c r="U404" s="65" t="s">
        <v>10</v>
      </c>
      <c r="V404" s="66" t="s">
        <v>1115</v>
      </c>
      <c r="W404" s="67">
        <v>3</v>
      </c>
      <c r="X404" s="67">
        <v>110</v>
      </c>
      <c r="Y404" s="67"/>
      <c r="Z404" s="68" t="s">
        <v>574</v>
      </c>
      <c r="AA404" s="68">
        <v>200</v>
      </c>
      <c r="AB404" s="68" t="s">
        <v>1525</v>
      </c>
      <c r="AC404" s="68" t="s">
        <v>12</v>
      </c>
      <c r="AD404" s="68" t="s">
        <v>13</v>
      </c>
      <c r="AE404" s="68"/>
      <c r="AF404" s="68"/>
      <c r="AG404" s="87">
        <v>37796</v>
      </c>
      <c r="AH404" s="87"/>
      <c r="AI404" s="194"/>
      <c r="AJ404" s="165"/>
    </row>
    <row r="405" spans="1:36" s="154" customFormat="1" ht="51">
      <c r="A405" s="129">
        <f t="shared" si="17"/>
        <v>400</v>
      </c>
      <c r="B405" s="83" t="s">
        <v>168</v>
      </c>
      <c r="C405" s="78" t="s">
        <v>166</v>
      </c>
      <c r="D405" s="72" t="s">
        <v>1329</v>
      </c>
      <c r="E405" s="58" t="s">
        <v>1330</v>
      </c>
      <c r="F405" s="73" t="s">
        <v>1262</v>
      </c>
      <c r="G405" s="73" t="s">
        <v>189</v>
      </c>
      <c r="H405" s="60">
        <v>2003</v>
      </c>
      <c r="I405" s="60">
        <v>2006</v>
      </c>
      <c r="J405" s="60">
        <f t="shared" si="18"/>
        <v>4</v>
      </c>
      <c r="K405" s="61" t="s">
        <v>711</v>
      </c>
      <c r="L405" s="62" t="s">
        <v>588</v>
      </c>
      <c r="M405" s="61" t="s">
        <v>710</v>
      </c>
      <c r="N405" s="62" t="s">
        <v>663</v>
      </c>
      <c r="O405" s="61"/>
      <c r="P405" s="62"/>
      <c r="Q405" s="61"/>
      <c r="R405" s="62"/>
      <c r="S405" s="63"/>
      <c r="T405" s="64"/>
      <c r="U405" s="65" t="s">
        <v>10</v>
      </c>
      <c r="V405" s="66" t="s">
        <v>1115</v>
      </c>
      <c r="W405" s="67">
        <v>3</v>
      </c>
      <c r="X405" s="67">
        <v>110</v>
      </c>
      <c r="Y405" s="67"/>
      <c r="Z405" s="68" t="s">
        <v>574</v>
      </c>
      <c r="AA405" s="68">
        <v>200</v>
      </c>
      <c r="AB405" s="68" t="s">
        <v>1525</v>
      </c>
      <c r="AC405" s="68" t="s">
        <v>12</v>
      </c>
      <c r="AD405" s="68" t="s">
        <v>13</v>
      </c>
      <c r="AE405" s="68"/>
      <c r="AF405" s="68"/>
      <c r="AG405" s="84">
        <v>37796</v>
      </c>
      <c r="AH405" s="84"/>
      <c r="AI405" s="194"/>
      <c r="AJ405" s="165"/>
    </row>
    <row r="406" spans="1:36" s="154" customFormat="1" ht="51">
      <c r="A406" s="129">
        <f t="shared" si="17"/>
        <v>401</v>
      </c>
      <c r="B406" s="83" t="s">
        <v>169</v>
      </c>
      <c r="C406" s="78" t="s">
        <v>166</v>
      </c>
      <c r="D406" s="72" t="s">
        <v>1329</v>
      </c>
      <c r="E406" s="58" t="s">
        <v>1330</v>
      </c>
      <c r="F406" s="73" t="s">
        <v>1262</v>
      </c>
      <c r="G406" s="73" t="s">
        <v>189</v>
      </c>
      <c r="H406" s="60">
        <v>2003</v>
      </c>
      <c r="I406" s="60">
        <v>2006</v>
      </c>
      <c r="J406" s="60">
        <f t="shared" si="18"/>
        <v>4</v>
      </c>
      <c r="K406" s="61" t="s">
        <v>711</v>
      </c>
      <c r="L406" s="62" t="s">
        <v>588</v>
      </c>
      <c r="M406" s="61" t="s">
        <v>710</v>
      </c>
      <c r="N406" s="62" t="s">
        <v>663</v>
      </c>
      <c r="O406" s="61"/>
      <c r="P406" s="62"/>
      <c r="Q406" s="61"/>
      <c r="R406" s="62"/>
      <c r="S406" s="63"/>
      <c r="T406" s="64"/>
      <c r="U406" s="65" t="s">
        <v>10</v>
      </c>
      <c r="V406" s="66" t="s">
        <v>1115</v>
      </c>
      <c r="W406" s="67">
        <v>3</v>
      </c>
      <c r="X406" s="67">
        <v>110</v>
      </c>
      <c r="Y406" s="67"/>
      <c r="Z406" s="68" t="s">
        <v>574</v>
      </c>
      <c r="AA406" s="68">
        <v>200</v>
      </c>
      <c r="AB406" s="68" t="s">
        <v>1525</v>
      </c>
      <c r="AC406" s="68" t="s">
        <v>12</v>
      </c>
      <c r="AD406" s="68" t="s">
        <v>13</v>
      </c>
      <c r="AE406" s="68"/>
      <c r="AF406" s="68"/>
      <c r="AG406" s="84">
        <v>37796</v>
      </c>
      <c r="AH406" s="84"/>
      <c r="AI406" s="194"/>
      <c r="AJ406" s="165"/>
    </row>
    <row r="407" spans="1:36" s="154" customFormat="1" ht="38.25">
      <c r="A407" s="129">
        <f t="shared" si="17"/>
        <v>402</v>
      </c>
      <c r="B407" s="83" t="s">
        <v>170</v>
      </c>
      <c r="C407" s="78" t="s">
        <v>166</v>
      </c>
      <c r="D407" s="72" t="s">
        <v>1329</v>
      </c>
      <c r="E407" s="58" t="s">
        <v>1330</v>
      </c>
      <c r="F407" s="73" t="s">
        <v>1262</v>
      </c>
      <c r="G407" s="73" t="s">
        <v>189</v>
      </c>
      <c r="H407" s="60">
        <v>2003</v>
      </c>
      <c r="I407" s="60">
        <v>2006</v>
      </c>
      <c r="J407" s="60">
        <f t="shared" si="18"/>
        <v>4</v>
      </c>
      <c r="K407" s="61" t="s">
        <v>711</v>
      </c>
      <c r="L407" s="62" t="s">
        <v>588</v>
      </c>
      <c r="M407" s="61" t="s">
        <v>710</v>
      </c>
      <c r="N407" s="62" t="s">
        <v>1219</v>
      </c>
      <c r="O407" s="61"/>
      <c r="P407" s="62"/>
      <c r="Q407" s="61"/>
      <c r="R407" s="62"/>
      <c r="S407" s="63"/>
      <c r="T407" s="64"/>
      <c r="U407" s="65" t="s">
        <v>10</v>
      </c>
      <c r="V407" s="66" t="s">
        <v>1115</v>
      </c>
      <c r="W407" s="67">
        <v>3</v>
      </c>
      <c r="X407" s="67">
        <v>110</v>
      </c>
      <c r="Y407" s="67"/>
      <c r="Z407" s="68" t="s">
        <v>574</v>
      </c>
      <c r="AA407" s="68">
        <v>200</v>
      </c>
      <c r="AB407" s="68" t="s">
        <v>1525</v>
      </c>
      <c r="AC407" s="68" t="s">
        <v>12</v>
      </c>
      <c r="AD407" s="68" t="s">
        <v>13</v>
      </c>
      <c r="AE407" s="68"/>
      <c r="AF407" s="68"/>
      <c r="AG407" s="84">
        <v>37796</v>
      </c>
      <c r="AH407" s="84"/>
      <c r="AI407" s="194"/>
      <c r="AJ407" s="165"/>
    </row>
    <row r="408" spans="1:36" s="154" customFormat="1" ht="38.25">
      <c r="A408" s="129">
        <f t="shared" si="17"/>
        <v>403</v>
      </c>
      <c r="B408" s="83" t="s">
        <v>171</v>
      </c>
      <c r="C408" s="78" t="s">
        <v>166</v>
      </c>
      <c r="D408" s="72" t="s">
        <v>1329</v>
      </c>
      <c r="E408" s="58" t="s">
        <v>1330</v>
      </c>
      <c r="F408" s="73" t="s">
        <v>1262</v>
      </c>
      <c r="G408" s="73" t="s">
        <v>189</v>
      </c>
      <c r="H408" s="60">
        <v>2003</v>
      </c>
      <c r="I408" s="60">
        <v>2006</v>
      </c>
      <c r="J408" s="60">
        <f t="shared" si="18"/>
        <v>4</v>
      </c>
      <c r="K408" s="61" t="s">
        <v>711</v>
      </c>
      <c r="L408" s="62" t="s">
        <v>588</v>
      </c>
      <c r="M408" s="61" t="s">
        <v>710</v>
      </c>
      <c r="N408" s="62" t="s">
        <v>1219</v>
      </c>
      <c r="O408" s="61"/>
      <c r="P408" s="62"/>
      <c r="Q408" s="61"/>
      <c r="R408" s="62"/>
      <c r="S408" s="63"/>
      <c r="T408" s="64"/>
      <c r="U408" s="65" t="s">
        <v>10</v>
      </c>
      <c r="V408" s="66" t="s">
        <v>1115</v>
      </c>
      <c r="W408" s="67">
        <v>3</v>
      </c>
      <c r="X408" s="67">
        <v>110</v>
      </c>
      <c r="Y408" s="67"/>
      <c r="Z408" s="68" t="s">
        <v>574</v>
      </c>
      <c r="AA408" s="68">
        <v>200</v>
      </c>
      <c r="AB408" s="68" t="s">
        <v>1525</v>
      </c>
      <c r="AC408" s="68" t="s">
        <v>12</v>
      </c>
      <c r="AD408" s="68" t="s">
        <v>13</v>
      </c>
      <c r="AE408" s="68"/>
      <c r="AF408" s="68"/>
      <c r="AG408" s="84">
        <v>37796</v>
      </c>
      <c r="AH408" s="84"/>
      <c r="AI408" s="194"/>
      <c r="AJ408" s="165"/>
    </row>
    <row r="409" spans="1:36" s="154" customFormat="1" ht="38.25">
      <c r="A409" s="129">
        <f t="shared" si="17"/>
        <v>404</v>
      </c>
      <c r="B409" s="83" t="s">
        <v>172</v>
      </c>
      <c r="C409" s="78" t="s">
        <v>166</v>
      </c>
      <c r="D409" s="72" t="s">
        <v>1329</v>
      </c>
      <c r="E409" s="88" t="s">
        <v>1330</v>
      </c>
      <c r="F409" s="73" t="s">
        <v>1262</v>
      </c>
      <c r="G409" s="73" t="s">
        <v>189</v>
      </c>
      <c r="H409" s="60">
        <v>2003</v>
      </c>
      <c r="I409" s="60">
        <v>2006</v>
      </c>
      <c r="J409" s="60">
        <f t="shared" si="18"/>
        <v>4</v>
      </c>
      <c r="K409" s="61" t="s">
        <v>711</v>
      </c>
      <c r="L409" s="62" t="s">
        <v>588</v>
      </c>
      <c r="M409" s="61" t="s">
        <v>710</v>
      </c>
      <c r="N409" s="62" t="s">
        <v>1219</v>
      </c>
      <c r="O409" s="61"/>
      <c r="P409" s="62"/>
      <c r="Q409" s="61"/>
      <c r="R409" s="62"/>
      <c r="S409" s="63"/>
      <c r="T409" s="64"/>
      <c r="U409" s="65" t="s">
        <v>10</v>
      </c>
      <c r="V409" s="66" t="s">
        <v>1115</v>
      </c>
      <c r="W409" s="67">
        <v>3</v>
      </c>
      <c r="X409" s="67">
        <v>110</v>
      </c>
      <c r="Y409" s="67"/>
      <c r="Z409" s="68" t="s">
        <v>574</v>
      </c>
      <c r="AA409" s="68">
        <v>200</v>
      </c>
      <c r="AB409" s="68" t="s">
        <v>1525</v>
      </c>
      <c r="AC409" s="68" t="s">
        <v>12</v>
      </c>
      <c r="AD409" s="68" t="s">
        <v>13</v>
      </c>
      <c r="AE409" s="68"/>
      <c r="AF409" s="68"/>
      <c r="AG409" s="84">
        <v>37796</v>
      </c>
      <c r="AH409" s="84"/>
      <c r="AI409" s="194"/>
      <c r="AJ409" s="165"/>
    </row>
    <row r="410" spans="1:36" s="154" customFormat="1" ht="27" customHeight="1">
      <c r="A410" s="129">
        <f t="shared" si="17"/>
        <v>405</v>
      </c>
      <c r="B410" s="83" t="s">
        <v>173</v>
      </c>
      <c r="C410" s="78" t="s">
        <v>174</v>
      </c>
      <c r="D410" s="72" t="s">
        <v>1329</v>
      </c>
      <c r="E410" s="58" t="s">
        <v>1330</v>
      </c>
      <c r="F410" s="73" t="s">
        <v>1262</v>
      </c>
      <c r="G410" s="73" t="s">
        <v>189</v>
      </c>
      <c r="H410" s="60">
        <v>2003</v>
      </c>
      <c r="I410" s="60">
        <v>2006</v>
      </c>
      <c r="J410" s="60">
        <f t="shared" si="18"/>
        <v>4</v>
      </c>
      <c r="K410" s="61" t="s">
        <v>710</v>
      </c>
      <c r="L410" s="62" t="s">
        <v>1219</v>
      </c>
      <c r="M410" s="61"/>
      <c r="N410" s="62"/>
      <c r="O410" s="61"/>
      <c r="P410" s="62"/>
      <c r="Q410" s="61"/>
      <c r="R410" s="62"/>
      <c r="S410" s="63"/>
      <c r="T410" s="64"/>
      <c r="U410" s="65" t="s">
        <v>10</v>
      </c>
      <c r="V410" s="66"/>
      <c r="W410" s="67">
        <v>3</v>
      </c>
      <c r="X410" s="67">
        <v>300</v>
      </c>
      <c r="Y410" s="67"/>
      <c r="Z410" s="68" t="s">
        <v>574</v>
      </c>
      <c r="AA410" s="68">
        <v>200</v>
      </c>
      <c r="AB410" s="68" t="s">
        <v>12</v>
      </c>
      <c r="AC410" s="68" t="s">
        <v>13</v>
      </c>
      <c r="AD410" s="68"/>
      <c r="AE410" s="68"/>
      <c r="AF410" s="68"/>
      <c r="AG410" s="84">
        <v>37796</v>
      </c>
      <c r="AH410" s="84"/>
      <c r="AI410" s="194"/>
      <c r="AJ410" s="165"/>
    </row>
    <row r="411" spans="1:36" s="154" customFormat="1" ht="38.25" customHeight="1">
      <c r="A411" s="129">
        <f t="shared" si="17"/>
        <v>406</v>
      </c>
      <c r="B411" s="85" t="s">
        <v>175</v>
      </c>
      <c r="C411" s="86" t="s">
        <v>176</v>
      </c>
      <c r="D411" s="58" t="s">
        <v>1329</v>
      </c>
      <c r="E411" s="58" t="s">
        <v>1330</v>
      </c>
      <c r="F411" s="58" t="s">
        <v>1262</v>
      </c>
      <c r="G411" s="58" t="s">
        <v>189</v>
      </c>
      <c r="H411" s="60">
        <v>2003</v>
      </c>
      <c r="I411" s="60">
        <v>2006</v>
      </c>
      <c r="J411" s="60">
        <f t="shared" si="18"/>
        <v>4</v>
      </c>
      <c r="K411" s="61" t="s">
        <v>711</v>
      </c>
      <c r="L411" s="62" t="s">
        <v>1332</v>
      </c>
      <c r="M411" s="61" t="s">
        <v>710</v>
      </c>
      <c r="N411" s="62" t="s">
        <v>663</v>
      </c>
      <c r="O411" s="61" t="s">
        <v>710</v>
      </c>
      <c r="P411" s="62" t="s">
        <v>569</v>
      </c>
      <c r="Q411" s="61"/>
      <c r="R411" s="62"/>
      <c r="S411" s="63"/>
      <c r="T411" s="64"/>
      <c r="U411" s="65" t="s">
        <v>22</v>
      </c>
      <c r="V411" s="66"/>
      <c r="W411" s="67">
        <v>3</v>
      </c>
      <c r="X411" s="67">
        <v>150</v>
      </c>
      <c r="Y411" s="67"/>
      <c r="Z411" s="68" t="s">
        <v>574</v>
      </c>
      <c r="AA411" s="68">
        <v>200</v>
      </c>
      <c r="AB411" s="68" t="s">
        <v>1525</v>
      </c>
      <c r="AC411" s="68" t="s">
        <v>12</v>
      </c>
      <c r="AD411" s="68" t="s">
        <v>13</v>
      </c>
      <c r="AE411" s="68"/>
      <c r="AF411" s="68"/>
      <c r="AG411" s="87">
        <v>37796</v>
      </c>
      <c r="AH411" s="87"/>
      <c r="AI411" s="194"/>
      <c r="AJ411" s="165"/>
    </row>
    <row r="412" spans="1:36" s="154" customFormat="1" ht="38.25">
      <c r="A412" s="129">
        <f t="shared" si="17"/>
        <v>407</v>
      </c>
      <c r="B412" s="83" t="s">
        <v>177</v>
      </c>
      <c r="C412" s="89" t="s">
        <v>178</v>
      </c>
      <c r="D412" s="58" t="s">
        <v>1329</v>
      </c>
      <c r="E412" s="58" t="s">
        <v>1330</v>
      </c>
      <c r="F412" s="90" t="s">
        <v>1262</v>
      </c>
      <c r="G412" s="90" t="s">
        <v>189</v>
      </c>
      <c r="H412" s="60">
        <v>2001</v>
      </c>
      <c r="I412" s="60">
        <v>2004</v>
      </c>
      <c r="J412" s="60">
        <f t="shared" si="18"/>
        <v>4</v>
      </c>
      <c r="K412" s="61" t="s">
        <v>711</v>
      </c>
      <c r="L412" s="62" t="s">
        <v>1332</v>
      </c>
      <c r="M412" s="61" t="s">
        <v>710</v>
      </c>
      <c r="N412" s="62" t="s">
        <v>1219</v>
      </c>
      <c r="O412" s="61"/>
      <c r="P412" s="62"/>
      <c r="Q412" s="61"/>
      <c r="R412" s="62"/>
      <c r="S412" s="63"/>
      <c r="T412" s="64"/>
      <c r="U412" s="65" t="s">
        <v>10</v>
      </c>
      <c r="V412" s="66" t="s">
        <v>1115</v>
      </c>
      <c r="W412" s="67">
        <v>3</v>
      </c>
      <c r="X412" s="67">
        <v>200</v>
      </c>
      <c r="Y412" s="67"/>
      <c r="Z412" s="68" t="s">
        <v>574</v>
      </c>
      <c r="AA412" s="68">
        <v>200</v>
      </c>
      <c r="AB412" s="68" t="s">
        <v>12</v>
      </c>
      <c r="AC412" s="68" t="s">
        <v>13</v>
      </c>
      <c r="AD412" s="68"/>
      <c r="AE412" s="68"/>
      <c r="AF412" s="68"/>
      <c r="AG412" s="91">
        <v>37796</v>
      </c>
      <c r="AH412" s="91"/>
      <c r="AI412" s="194"/>
      <c r="AJ412" s="165"/>
    </row>
    <row r="413" spans="1:36" ht="51">
      <c r="A413" s="129">
        <f t="shared" si="17"/>
        <v>408</v>
      </c>
      <c r="B413" s="79" t="s">
        <v>179</v>
      </c>
      <c r="C413" s="78" t="s">
        <v>180</v>
      </c>
      <c r="D413" s="72" t="s">
        <v>1329</v>
      </c>
      <c r="E413" s="58" t="s">
        <v>1330</v>
      </c>
      <c r="F413" s="73" t="s">
        <v>599</v>
      </c>
      <c r="G413" s="73" t="s">
        <v>194</v>
      </c>
      <c r="H413" s="60">
        <v>2003</v>
      </c>
      <c r="I413" s="60">
        <v>2003</v>
      </c>
      <c r="J413" s="60">
        <f t="shared" si="18"/>
        <v>1</v>
      </c>
      <c r="K413" s="61" t="s">
        <v>710</v>
      </c>
      <c r="L413" s="62" t="s">
        <v>663</v>
      </c>
      <c r="M413" s="61" t="s">
        <v>711</v>
      </c>
      <c r="N413" s="62" t="s">
        <v>600</v>
      </c>
      <c r="O413" s="61"/>
      <c r="P413" s="62"/>
      <c r="Q413" s="61"/>
      <c r="R413" s="62"/>
      <c r="S413" s="63"/>
      <c r="T413" s="64"/>
      <c r="U413" s="65" t="s">
        <v>10</v>
      </c>
      <c r="V413" s="66" t="s">
        <v>1333</v>
      </c>
      <c r="W413" s="67">
        <v>6</v>
      </c>
      <c r="X413" s="67">
        <v>7000</v>
      </c>
      <c r="Y413" s="67"/>
      <c r="Z413" s="68" t="s">
        <v>574</v>
      </c>
      <c r="AA413" s="68">
        <v>220</v>
      </c>
      <c r="AB413" s="68" t="s">
        <v>1334</v>
      </c>
      <c r="AC413" s="68" t="s">
        <v>12</v>
      </c>
      <c r="AD413" s="68" t="s">
        <v>13</v>
      </c>
      <c r="AE413" s="68"/>
      <c r="AF413" s="68"/>
      <c r="AG413" s="69">
        <v>37796</v>
      </c>
      <c r="AH413" s="69"/>
      <c r="AI413" s="194"/>
      <c r="AJ413" s="165"/>
    </row>
    <row r="414" spans="1:36" ht="43.5" customHeight="1">
      <c r="A414" s="129">
        <f t="shared" si="17"/>
        <v>409</v>
      </c>
      <c r="B414" s="79" t="s">
        <v>181</v>
      </c>
      <c r="C414" s="78" t="s">
        <v>529</v>
      </c>
      <c r="D414" s="72" t="s">
        <v>1329</v>
      </c>
      <c r="E414" s="58" t="s">
        <v>1330</v>
      </c>
      <c r="F414" s="73" t="s">
        <v>530</v>
      </c>
      <c r="G414" s="73" t="s">
        <v>530</v>
      </c>
      <c r="H414" s="60">
        <v>2003</v>
      </c>
      <c r="I414" s="60">
        <v>2003</v>
      </c>
      <c r="J414" s="60">
        <f t="shared" si="18"/>
        <v>1</v>
      </c>
      <c r="K414" s="61" t="s">
        <v>711</v>
      </c>
      <c r="L414" s="62" t="s">
        <v>1332</v>
      </c>
      <c r="M414" s="61" t="s">
        <v>710</v>
      </c>
      <c r="N414" s="62" t="s">
        <v>1219</v>
      </c>
      <c r="O414" s="61"/>
      <c r="P414" s="62"/>
      <c r="Q414" s="61"/>
      <c r="R414" s="62"/>
      <c r="S414" s="63"/>
      <c r="T414" s="64"/>
      <c r="U414" s="65" t="s">
        <v>1115</v>
      </c>
      <c r="V414" s="66"/>
      <c r="W414" s="67">
        <v>1</v>
      </c>
      <c r="X414" s="67">
        <v>900</v>
      </c>
      <c r="Y414" s="67"/>
      <c r="Z414" s="68" t="s">
        <v>574</v>
      </c>
      <c r="AA414" s="68">
        <v>200</v>
      </c>
      <c r="AB414" s="68" t="s">
        <v>12</v>
      </c>
      <c r="AC414" s="68" t="s">
        <v>13</v>
      </c>
      <c r="AD414" s="68"/>
      <c r="AE414" s="68"/>
      <c r="AF414" s="68"/>
      <c r="AG414" s="69">
        <v>37796</v>
      </c>
      <c r="AH414" s="69"/>
      <c r="AI414" s="194"/>
      <c r="AJ414" s="165"/>
    </row>
    <row r="415" spans="1:36" ht="48">
      <c r="A415" s="129">
        <f t="shared" si="17"/>
        <v>410</v>
      </c>
      <c r="B415" s="79" t="s">
        <v>531</v>
      </c>
      <c r="C415" s="78" t="s">
        <v>532</v>
      </c>
      <c r="D415" s="72" t="s">
        <v>1329</v>
      </c>
      <c r="E415" s="58" t="s">
        <v>648</v>
      </c>
      <c r="F415" s="73" t="s">
        <v>533</v>
      </c>
      <c r="G415" s="73" t="s">
        <v>192</v>
      </c>
      <c r="H415" s="60">
        <v>2003</v>
      </c>
      <c r="I415" s="60">
        <v>2003</v>
      </c>
      <c r="J415" s="60">
        <f t="shared" si="18"/>
        <v>1</v>
      </c>
      <c r="K415" s="61" t="s">
        <v>707</v>
      </c>
      <c r="L415" s="62" t="s">
        <v>534</v>
      </c>
      <c r="M415" s="61" t="s">
        <v>707</v>
      </c>
      <c r="N415" s="62" t="s">
        <v>343</v>
      </c>
      <c r="O415" s="61"/>
      <c r="P415" s="62"/>
      <c r="Q415" s="61"/>
      <c r="R415" s="62"/>
      <c r="S415" s="63" t="s">
        <v>1219</v>
      </c>
      <c r="T415" s="64" t="s">
        <v>1219</v>
      </c>
      <c r="U415" s="65" t="s">
        <v>10</v>
      </c>
      <c r="V415" s="66"/>
      <c r="W415" s="67">
        <v>1</v>
      </c>
      <c r="X415" s="67">
        <v>20</v>
      </c>
      <c r="Y415" s="67"/>
      <c r="Z415" s="68" t="s">
        <v>574</v>
      </c>
      <c r="AA415" s="68">
        <v>30</v>
      </c>
      <c r="AB415" s="68" t="s">
        <v>12</v>
      </c>
      <c r="AC415" s="68" t="s">
        <v>13</v>
      </c>
      <c r="AD415" s="68"/>
      <c r="AE415" s="68"/>
      <c r="AF415" s="68"/>
      <c r="AG415" s="69">
        <v>37796</v>
      </c>
      <c r="AH415" s="69"/>
      <c r="AI415" s="194"/>
      <c r="AJ415" s="165"/>
    </row>
    <row r="416" spans="1:36" ht="48">
      <c r="A416" s="129">
        <f t="shared" si="17"/>
        <v>411</v>
      </c>
      <c r="B416" s="79" t="s">
        <v>535</v>
      </c>
      <c r="C416" s="78" t="s">
        <v>536</v>
      </c>
      <c r="D416" s="72" t="s">
        <v>1329</v>
      </c>
      <c r="E416" s="58" t="s">
        <v>648</v>
      </c>
      <c r="F416" s="73" t="s">
        <v>533</v>
      </c>
      <c r="G416" s="73" t="s">
        <v>192</v>
      </c>
      <c r="H416" s="60">
        <v>2003</v>
      </c>
      <c r="I416" s="60">
        <v>2003</v>
      </c>
      <c r="J416" s="60">
        <f t="shared" si="18"/>
        <v>1</v>
      </c>
      <c r="K416" s="61" t="s">
        <v>707</v>
      </c>
      <c r="L416" s="62" t="s">
        <v>534</v>
      </c>
      <c r="M416" s="61" t="s">
        <v>707</v>
      </c>
      <c r="N416" s="62" t="s">
        <v>343</v>
      </c>
      <c r="O416" s="61"/>
      <c r="P416" s="62"/>
      <c r="Q416" s="61"/>
      <c r="R416" s="62"/>
      <c r="S416" s="63" t="s">
        <v>1219</v>
      </c>
      <c r="T416" s="64" t="s">
        <v>1219</v>
      </c>
      <c r="U416" s="65" t="s">
        <v>10</v>
      </c>
      <c r="V416" s="66"/>
      <c r="W416" s="67">
        <v>1</v>
      </c>
      <c r="X416" s="67">
        <v>20</v>
      </c>
      <c r="Y416" s="67"/>
      <c r="Z416" s="68" t="s">
        <v>574</v>
      </c>
      <c r="AA416" s="68">
        <v>30</v>
      </c>
      <c r="AB416" s="68" t="s">
        <v>12</v>
      </c>
      <c r="AC416" s="68" t="s">
        <v>13</v>
      </c>
      <c r="AD416" s="68"/>
      <c r="AE416" s="68"/>
      <c r="AF416" s="68"/>
      <c r="AG416" s="69">
        <v>37796</v>
      </c>
      <c r="AH416" s="69"/>
      <c r="AI416" s="194"/>
      <c r="AJ416" s="165"/>
    </row>
    <row r="417" spans="1:36" ht="48">
      <c r="A417" s="129">
        <f t="shared" si="17"/>
        <v>412</v>
      </c>
      <c r="B417" s="79" t="s">
        <v>537</v>
      </c>
      <c r="C417" s="78" t="s">
        <v>536</v>
      </c>
      <c r="D417" s="72" t="s">
        <v>1329</v>
      </c>
      <c r="E417" s="58" t="s">
        <v>648</v>
      </c>
      <c r="F417" s="73" t="s">
        <v>533</v>
      </c>
      <c r="G417" s="73" t="s">
        <v>192</v>
      </c>
      <c r="H417" s="60">
        <v>2003</v>
      </c>
      <c r="I417" s="60">
        <v>2003</v>
      </c>
      <c r="J417" s="60">
        <f t="shared" si="18"/>
        <v>1</v>
      </c>
      <c r="K417" s="61" t="s">
        <v>707</v>
      </c>
      <c r="L417" s="62" t="s">
        <v>534</v>
      </c>
      <c r="M417" s="61" t="s">
        <v>707</v>
      </c>
      <c r="N417" s="62" t="s">
        <v>343</v>
      </c>
      <c r="O417" s="61"/>
      <c r="P417" s="62"/>
      <c r="Q417" s="61"/>
      <c r="R417" s="62"/>
      <c r="S417" s="63" t="s">
        <v>1219</v>
      </c>
      <c r="T417" s="64" t="s">
        <v>1219</v>
      </c>
      <c r="U417" s="65" t="s">
        <v>10</v>
      </c>
      <c r="V417" s="66"/>
      <c r="W417" s="67">
        <v>1</v>
      </c>
      <c r="X417" s="67">
        <v>20</v>
      </c>
      <c r="Y417" s="67"/>
      <c r="Z417" s="68" t="s">
        <v>574</v>
      </c>
      <c r="AA417" s="68">
        <v>30</v>
      </c>
      <c r="AB417" s="68" t="s">
        <v>12</v>
      </c>
      <c r="AC417" s="68" t="s">
        <v>13</v>
      </c>
      <c r="AD417" s="68"/>
      <c r="AE417" s="68"/>
      <c r="AF417" s="68"/>
      <c r="AG417" s="69">
        <v>37796</v>
      </c>
      <c r="AH417" s="69"/>
      <c r="AI417" s="194"/>
      <c r="AJ417" s="165"/>
    </row>
    <row r="418" spans="1:36" ht="48">
      <c r="A418" s="129">
        <f t="shared" si="17"/>
        <v>413</v>
      </c>
      <c r="B418" s="79" t="s">
        <v>538</v>
      </c>
      <c r="C418" s="78" t="s">
        <v>539</v>
      </c>
      <c r="D418" s="72" t="s">
        <v>1329</v>
      </c>
      <c r="E418" s="58" t="s">
        <v>648</v>
      </c>
      <c r="F418" s="73" t="s">
        <v>533</v>
      </c>
      <c r="G418" s="73" t="s">
        <v>192</v>
      </c>
      <c r="H418" s="60">
        <v>2003</v>
      </c>
      <c r="I418" s="60">
        <v>2003</v>
      </c>
      <c r="J418" s="60">
        <f t="shared" si="18"/>
        <v>1</v>
      </c>
      <c r="K418" s="61" t="s">
        <v>709</v>
      </c>
      <c r="L418" s="62" t="s">
        <v>37</v>
      </c>
      <c r="M418" s="61"/>
      <c r="N418" s="62"/>
      <c r="O418" s="61"/>
      <c r="P418" s="62"/>
      <c r="Q418" s="61"/>
      <c r="R418" s="62"/>
      <c r="S418" s="63" t="s">
        <v>1219</v>
      </c>
      <c r="T418" s="64" t="s">
        <v>1219</v>
      </c>
      <c r="U418" s="65" t="s">
        <v>10</v>
      </c>
      <c r="V418" s="66"/>
      <c r="W418" s="67">
        <v>1</v>
      </c>
      <c r="X418" s="67">
        <v>20</v>
      </c>
      <c r="Y418" s="67"/>
      <c r="Z418" s="68" t="s">
        <v>574</v>
      </c>
      <c r="AA418" s="68">
        <v>30</v>
      </c>
      <c r="AB418" s="68" t="s">
        <v>12</v>
      </c>
      <c r="AC418" s="68" t="s">
        <v>13</v>
      </c>
      <c r="AD418" s="68"/>
      <c r="AE418" s="68"/>
      <c r="AF418" s="68"/>
      <c r="AG418" s="69">
        <v>37796</v>
      </c>
      <c r="AH418" s="69"/>
      <c r="AI418" s="194"/>
      <c r="AJ418" s="165"/>
    </row>
    <row r="419" spans="1:36" ht="48">
      <c r="A419" s="129">
        <f t="shared" si="17"/>
        <v>414</v>
      </c>
      <c r="B419" s="79" t="s">
        <v>540</v>
      </c>
      <c r="C419" s="78" t="s">
        <v>539</v>
      </c>
      <c r="D419" s="72" t="s">
        <v>1329</v>
      </c>
      <c r="E419" s="58" t="s">
        <v>648</v>
      </c>
      <c r="F419" s="73" t="s">
        <v>533</v>
      </c>
      <c r="G419" s="73" t="s">
        <v>192</v>
      </c>
      <c r="H419" s="60">
        <v>2003</v>
      </c>
      <c r="I419" s="60">
        <v>2003</v>
      </c>
      <c r="J419" s="60">
        <f t="shared" si="18"/>
        <v>1</v>
      </c>
      <c r="K419" s="61" t="s">
        <v>709</v>
      </c>
      <c r="L419" s="62" t="s">
        <v>37</v>
      </c>
      <c r="M419" s="61"/>
      <c r="N419" s="62"/>
      <c r="O419" s="61"/>
      <c r="P419" s="62"/>
      <c r="Q419" s="61"/>
      <c r="R419" s="62"/>
      <c r="S419" s="63" t="s">
        <v>1219</v>
      </c>
      <c r="T419" s="64" t="s">
        <v>1219</v>
      </c>
      <c r="U419" s="65" t="s">
        <v>10</v>
      </c>
      <c r="V419" s="66"/>
      <c r="W419" s="67">
        <v>1</v>
      </c>
      <c r="X419" s="67">
        <v>20</v>
      </c>
      <c r="Y419" s="67"/>
      <c r="Z419" s="68" t="s">
        <v>574</v>
      </c>
      <c r="AA419" s="68">
        <v>30</v>
      </c>
      <c r="AB419" s="68" t="s">
        <v>12</v>
      </c>
      <c r="AC419" s="68" t="s">
        <v>13</v>
      </c>
      <c r="AD419" s="68"/>
      <c r="AE419" s="68"/>
      <c r="AF419" s="68"/>
      <c r="AG419" s="69">
        <v>37796</v>
      </c>
      <c r="AH419" s="69"/>
      <c r="AI419" s="194"/>
      <c r="AJ419" s="165"/>
    </row>
    <row r="420" spans="1:36" ht="48">
      <c r="A420" s="129">
        <f t="shared" si="17"/>
        <v>415</v>
      </c>
      <c r="B420" s="79" t="s">
        <v>541</v>
      </c>
      <c r="C420" s="78" t="s">
        <v>539</v>
      </c>
      <c r="D420" s="72" t="s">
        <v>1329</v>
      </c>
      <c r="E420" s="58" t="s">
        <v>648</v>
      </c>
      <c r="F420" s="73" t="s">
        <v>533</v>
      </c>
      <c r="G420" s="73" t="s">
        <v>192</v>
      </c>
      <c r="H420" s="60">
        <v>2003</v>
      </c>
      <c r="I420" s="60">
        <v>2003</v>
      </c>
      <c r="J420" s="60">
        <f t="shared" si="18"/>
        <v>1</v>
      </c>
      <c r="K420" s="61" t="s">
        <v>709</v>
      </c>
      <c r="L420" s="62" t="s">
        <v>37</v>
      </c>
      <c r="M420" s="61"/>
      <c r="N420" s="62"/>
      <c r="O420" s="61"/>
      <c r="P420" s="62"/>
      <c r="Q420" s="61"/>
      <c r="R420" s="62"/>
      <c r="S420" s="63" t="s">
        <v>1219</v>
      </c>
      <c r="T420" s="64" t="s">
        <v>1219</v>
      </c>
      <c r="U420" s="65" t="s">
        <v>10</v>
      </c>
      <c r="V420" s="66"/>
      <c r="W420" s="67">
        <v>1</v>
      </c>
      <c r="X420" s="67">
        <v>20</v>
      </c>
      <c r="Y420" s="67"/>
      <c r="Z420" s="68" t="s">
        <v>574</v>
      </c>
      <c r="AA420" s="68">
        <v>30</v>
      </c>
      <c r="AB420" s="68" t="s">
        <v>12</v>
      </c>
      <c r="AC420" s="68" t="s">
        <v>13</v>
      </c>
      <c r="AD420" s="68"/>
      <c r="AE420" s="68"/>
      <c r="AF420" s="68"/>
      <c r="AG420" s="69">
        <v>37796</v>
      </c>
      <c r="AH420" s="69"/>
      <c r="AI420" s="194"/>
      <c r="AJ420" s="165"/>
    </row>
    <row r="421" spans="1:36" ht="48">
      <c r="A421" s="129">
        <f t="shared" si="17"/>
        <v>416</v>
      </c>
      <c r="B421" s="79" t="s">
        <v>542</v>
      </c>
      <c r="C421" s="78" t="s">
        <v>539</v>
      </c>
      <c r="D421" s="72" t="s">
        <v>1329</v>
      </c>
      <c r="E421" s="58" t="s">
        <v>648</v>
      </c>
      <c r="F421" s="73" t="s">
        <v>533</v>
      </c>
      <c r="G421" s="73" t="s">
        <v>192</v>
      </c>
      <c r="H421" s="60">
        <v>2003</v>
      </c>
      <c r="I421" s="60">
        <v>2003</v>
      </c>
      <c r="J421" s="60">
        <f t="shared" si="18"/>
        <v>1</v>
      </c>
      <c r="K421" s="61" t="s">
        <v>709</v>
      </c>
      <c r="L421" s="62" t="s">
        <v>37</v>
      </c>
      <c r="M421" s="61"/>
      <c r="N421" s="62"/>
      <c r="O421" s="61"/>
      <c r="P421" s="62"/>
      <c r="Q421" s="61"/>
      <c r="R421" s="62"/>
      <c r="S421" s="63" t="s">
        <v>1219</v>
      </c>
      <c r="T421" s="64" t="s">
        <v>1219</v>
      </c>
      <c r="U421" s="65" t="s">
        <v>10</v>
      </c>
      <c r="V421" s="66"/>
      <c r="W421" s="67">
        <v>1</v>
      </c>
      <c r="X421" s="67">
        <v>20</v>
      </c>
      <c r="Y421" s="67"/>
      <c r="Z421" s="68" t="s">
        <v>574</v>
      </c>
      <c r="AA421" s="68">
        <v>30</v>
      </c>
      <c r="AB421" s="68" t="s">
        <v>12</v>
      </c>
      <c r="AC421" s="68" t="s">
        <v>13</v>
      </c>
      <c r="AD421" s="68"/>
      <c r="AE421" s="68"/>
      <c r="AF421" s="68"/>
      <c r="AG421" s="69">
        <v>37796</v>
      </c>
      <c r="AH421" s="69"/>
      <c r="AI421" s="194"/>
      <c r="AJ421" s="165"/>
    </row>
    <row r="422" spans="1:36" ht="48">
      <c r="A422" s="129">
        <f t="shared" si="17"/>
        <v>417</v>
      </c>
      <c r="B422" s="79" t="s">
        <v>543</v>
      </c>
      <c r="C422" s="78" t="s">
        <v>539</v>
      </c>
      <c r="D422" s="72" t="s">
        <v>1329</v>
      </c>
      <c r="E422" s="58" t="s">
        <v>648</v>
      </c>
      <c r="F422" s="73" t="s">
        <v>533</v>
      </c>
      <c r="G422" s="73" t="s">
        <v>192</v>
      </c>
      <c r="H422" s="60">
        <v>2003</v>
      </c>
      <c r="I422" s="60">
        <v>2003</v>
      </c>
      <c r="J422" s="60">
        <f t="shared" si="18"/>
        <v>1</v>
      </c>
      <c r="K422" s="61" t="s">
        <v>709</v>
      </c>
      <c r="L422" s="62" t="s">
        <v>37</v>
      </c>
      <c r="M422" s="61"/>
      <c r="N422" s="62"/>
      <c r="O422" s="61"/>
      <c r="P422" s="62"/>
      <c r="Q422" s="61"/>
      <c r="R422" s="62"/>
      <c r="S422" s="63" t="s">
        <v>1219</v>
      </c>
      <c r="T422" s="64" t="s">
        <v>1219</v>
      </c>
      <c r="U422" s="65" t="s">
        <v>10</v>
      </c>
      <c r="V422" s="66"/>
      <c r="W422" s="67">
        <v>1</v>
      </c>
      <c r="X422" s="67">
        <v>20</v>
      </c>
      <c r="Y422" s="67"/>
      <c r="Z422" s="68" t="s">
        <v>574</v>
      </c>
      <c r="AA422" s="68">
        <v>30</v>
      </c>
      <c r="AB422" s="68" t="s">
        <v>12</v>
      </c>
      <c r="AC422" s="68" t="s">
        <v>13</v>
      </c>
      <c r="AD422" s="68"/>
      <c r="AE422" s="68"/>
      <c r="AF422" s="68"/>
      <c r="AG422" s="69">
        <v>37796</v>
      </c>
      <c r="AH422" s="69"/>
      <c r="AI422" s="194"/>
      <c r="AJ422" s="165"/>
    </row>
    <row r="423" spans="1:36" ht="48">
      <c r="A423" s="129">
        <f t="shared" si="17"/>
        <v>418</v>
      </c>
      <c r="B423" s="79" t="s">
        <v>544</v>
      </c>
      <c r="C423" s="78" t="s">
        <v>539</v>
      </c>
      <c r="D423" s="72" t="s">
        <v>1329</v>
      </c>
      <c r="E423" s="58" t="s">
        <v>648</v>
      </c>
      <c r="F423" s="73" t="s">
        <v>533</v>
      </c>
      <c r="G423" s="73" t="s">
        <v>192</v>
      </c>
      <c r="H423" s="60">
        <v>2003</v>
      </c>
      <c r="I423" s="60">
        <v>2003</v>
      </c>
      <c r="J423" s="60">
        <f t="shared" si="18"/>
        <v>1</v>
      </c>
      <c r="K423" s="61" t="s">
        <v>709</v>
      </c>
      <c r="L423" s="62" t="s">
        <v>37</v>
      </c>
      <c r="M423" s="61"/>
      <c r="N423" s="62"/>
      <c r="O423" s="61"/>
      <c r="P423" s="62"/>
      <c r="Q423" s="61"/>
      <c r="R423" s="62"/>
      <c r="S423" s="63" t="s">
        <v>1219</v>
      </c>
      <c r="T423" s="64" t="s">
        <v>1219</v>
      </c>
      <c r="U423" s="65" t="s">
        <v>10</v>
      </c>
      <c r="V423" s="66"/>
      <c r="W423" s="67">
        <v>1</v>
      </c>
      <c r="X423" s="67">
        <v>20</v>
      </c>
      <c r="Y423" s="67"/>
      <c r="Z423" s="68" t="s">
        <v>574</v>
      </c>
      <c r="AA423" s="68">
        <v>30</v>
      </c>
      <c r="AB423" s="68" t="s">
        <v>12</v>
      </c>
      <c r="AC423" s="68" t="s">
        <v>13</v>
      </c>
      <c r="AD423" s="68"/>
      <c r="AE423" s="68"/>
      <c r="AF423" s="68"/>
      <c r="AG423" s="69">
        <v>37796</v>
      </c>
      <c r="AH423" s="69"/>
      <c r="AI423" s="194"/>
      <c r="AJ423" s="165"/>
    </row>
    <row r="424" spans="1:36" ht="48">
      <c r="A424" s="129">
        <f t="shared" si="17"/>
        <v>419</v>
      </c>
      <c r="B424" s="79" t="s">
        <v>666</v>
      </c>
      <c r="C424" s="78" t="s">
        <v>539</v>
      </c>
      <c r="D424" s="72" t="s">
        <v>1329</v>
      </c>
      <c r="E424" s="58" t="s">
        <v>648</v>
      </c>
      <c r="F424" s="73" t="s">
        <v>533</v>
      </c>
      <c r="G424" s="73" t="s">
        <v>192</v>
      </c>
      <c r="H424" s="60">
        <v>2003</v>
      </c>
      <c r="I424" s="60">
        <v>2003</v>
      </c>
      <c r="J424" s="60">
        <f t="shared" si="18"/>
        <v>1</v>
      </c>
      <c r="K424" s="61" t="s">
        <v>709</v>
      </c>
      <c r="L424" s="62" t="s">
        <v>37</v>
      </c>
      <c r="M424" s="61"/>
      <c r="N424" s="62"/>
      <c r="O424" s="61"/>
      <c r="P424" s="62"/>
      <c r="Q424" s="61"/>
      <c r="R424" s="62"/>
      <c r="S424" s="63" t="s">
        <v>1219</v>
      </c>
      <c r="T424" s="64" t="s">
        <v>1219</v>
      </c>
      <c r="U424" s="65" t="s">
        <v>10</v>
      </c>
      <c r="V424" s="66"/>
      <c r="W424" s="67">
        <v>1</v>
      </c>
      <c r="X424" s="67">
        <v>20</v>
      </c>
      <c r="Y424" s="67"/>
      <c r="Z424" s="68" t="s">
        <v>574</v>
      </c>
      <c r="AA424" s="68">
        <v>30</v>
      </c>
      <c r="AB424" s="68" t="s">
        <v>12</v>
      </c>
      <c r="AC424" s="68" t="s">
        <v>13</v>
      </c>
      <c r="AD424" s="68"/>
      <c r="AE424" s="68"/>
      <c r="AF424" s="68"/>
      <c r="AG424" s="69">
        <v>37796</v>
      </c>
      <c r="AH424" s="69"/>
      <c r="AI424" s="194"/>
      <c r="AJ424" s="165"/>
    </row>
    <row r="425" spans="1:36" ht="48">
      <c r="A425" s="129">
        <f t="shared" si="17"/>
        <v>420</v>
      </c>
      <c r="B425" s="79" t="s">
        <v>667</v>
      </c>
      <c r="C425" s="78" t="s">
        <v>539</v>
      </c>
      <c r="D425" s="72" t="s">
        <v>1329</v>
      </c>
      <c r="E425" s="58" t="s">
        <v>648</v>
      </c>
      <c r="F425" s="73" t="s">
        <v>533</v>
      </c>
      <c r="G425" s="73" t="s">
        <v>192</v>
      </c>
      <c r="H425" s="60">
        <v>2003</v>
      </c>
      <c r="I425" s="60">
        <v>2003</v>
      </c>
      <c r="J425" s="60">
        <f t="shared" si="18"/>
        <v>1</v>
      </c>
      <c r="K425" s="61" t="s">
        <v>709</v>
      </c>
      <c r="L425" s="62" t="s">
        <v>37</v>
      </c>
      <c r="M425" s="61"/>
      <c r="N425" s="62"/>
      <c r="O425" s="61"/>
      <c r="P425" s="62"/>
      <c r="Q425" s="61"/>
      <c r="R425" s="62"/>
      <c r="S425" s="63" t="s">
        <v>1219</v>
      </c>
      <c r="T425" s="64" t="s">
        <v>1219</v>
      </c>
      <c r="U425" s="65" t="s">
        <v>10</v>
      </c>
      <c r="V425" s="66"/>
      <c r="W425" s="67">
        <v>1</v>
      </c>
      <c r="X425" s="67">
        <v>20</v>
      </c>
      <c r="Y425" s="67"/>
      <c r="Z425" s="68" t="s">
        <v>574</v>
      </c>
      <c r="AA425" s="68">
        <v>30</v>
      </c>
      <c r="AB425" s="68" t="s">
        <v>12</v>
      </c>
      <c r="AC425" s="68" t="s">
        <v>13</v>
      </c>
      <c r="AD425" s="68"/>
      <c r="AE425" s="68"/>
      <c r="AF425" s="68"/>
      <c r="AG425" s="69">
        <v>37796</v>
      </c>
      <c r="AH425" s="69"/>
      <c r="AI425" s="194"/>
      <c r="AJ425" s="165"/>
    </row>
    <row r="426" spans="1:36" ht="48">
      <c r="A426" s="129">
        <f t="shared" si="17"/>
        <v>421</v>
      </c>
      <c r="B426" s="79" t="s">
        <v>668</v>
      </c>
      <c r="C426" s="78" t="s">
        <v>539</v>
      </c>
      <c r="D426" s="72" t="s">
        <v>1329</v>
      </c>
      <c r="E426" s="58" t="s">
        <v>648</v>
      </c>
      <c r="F426" s="73" t="s">
        <v>533</v>
      </c>
      <c r="G426" s="73" t="s">
        <v>192</v>
      </c>
      <c r="H426" s="60">
        <v>2003</v>
      </c>
      <c r="I426" s="60">
        <v>2003</v>
      </c>
      <c r="J426" s="60">
        <f t="shared" si="18"/>
        <v>1</v>
      </c>
      <c r="K426" s="61" t="s">
        <v>709</v>
      </c>
      <c r="L426" s="62" t="s">
        <v>37</v>
      </c>
      <c r="M426" s="61"/>
      <c r="N426" s="62"/>
      <c r="O426" s="61"/>
      <c r="P426" s="62"/>
      <c r="Q426" s="61"/>
      <c r="R426" s="62"/>
      <c r="S426" s="63" t="s">
        <v>1219</v>
      </c>
      <c r="T426" s="64" t="s">
        <v>1219</v>
      </c>
      <c r="U426" s="65" t="s">
        <v>10</v>
      </c>
      <c r="V426" s="66"/>
      <c r="W426" s="67">
        <v>1</v>
      </c>
      <c r="X426" s="67">
        <v>20</v>
      </c>
      <c r="Y426" s="67"/>
      <c r="Z426" s="68" t="s">
        <v>574</v>
      </c>
      <c r="AA426" s="68">
        <v>30</v>
      </c>
      <c r="AB426" s="68" t="s">
        <v>12</v>
      </c>
      <c r="AC426" s="68" t="s">
        <v>13</v>
      </c>
      <c r="AD426" s="68"/>
      <c r="AE426" s="68"/>
      <c r="AF426" s="68"/>
      <c r="AG426" s="69">
        <v>37796</v>
      </c>
      <c r="AH426" s="69"/>
      <c r="AI426" s="194"/>
      <c r="AJ426" s="165"/>
    </row>
    <row r="427" spans="1:36" ht="48">
      <c r="A427" s="129">
        <f t="shared" si="17"/>
        <v>422</v>
      </c>
      <c r="B427" s="79" t="s">
        <v>669</v>
      </c>
      <c r="C427" s="78" t="s">
        <v>539</v>
      </c>
      <c r="D427" s="72" t="s">
        <v>1329</v>
      </c>
      <c r="E427" s="58" t="s">
        <v>648</v>
      </c>
      <c r="F427" s="73" t="s">
        <v>533</v>
      </c>
      <c r="G427" s="73" t="s">
        <v>192</v>
      </c>
      <c r="H427" s="60">
        <v>2003</v>
      </c>
      <c r="I427" s="60">
        <v>2003</v>
      </c>
      <c r="J427" s="60">
        <f t="shared" si="18"/>
        <v>1</v>
      </c>
      <c r="K427" s="61" t="s">
        <v>709</v>
      </c>
      <c r="L427" s="62" t="s">
        <v>37</v>
      </c>
      <c r="M427" s="61"/>
      <c r="N427" s="62"/>
      <c r="O427" s="61"/>
      <c r="P427" s="62"/>
      <c r="Q427" s="61"/>
      <c r="R427" s="62"/>
      <c r="S427" s="63" t="s">
        <v>1219</v>
      </c>
      <c r="T427" s="64" t="s">
        <v>1219</v>
      </c>
      <c r="U427" s="65" t="s">
        <v>10</v>
      </c>
      <c r="V427" s="66"/>
      <c r="W427" s="67">
        <v>1</v>
      </c>
      <c r="X427" s="67">
        <v>20</v>
      </c>
      <c r="Y427" s="67"/>
      <c r="Z427" s="68" t="s">
        <v>574</v>
      </c>
      <c r="AA427" s="68">
        <v>30</v>
      </c>
      <c r="AB427" s="68" t="s">
        <v>12</v>
      </c>
      <c r="AC427" s="68" t="s">
        <v>13</v>
      </c>
      <c r="AD427" s="68"/>
      <c r="AE427" s="68"/>
      <c r="AF427" s="68"/>
      <c r="AG427" s="69">
        <v>37796</v>
      </c>
      <c r="AH427" s="69"/>
      <c r="AI427" s="194"/>
      <c r="AJ427" s="165"/>
    </row>
    <row r="428" spans="1:36" ht="48">
      <c r="A428" s="129">
        <f t="shared" si="17"/>
        <v>423</v>
      </c>
      <c r="B428" s="79" t="s">
        <v>670</v>
      </c>
      <c r="C428" s="78" t="s">
        <v>539</v>
      </c>
      <c r="D428" s="72" t="s">
        <v>1329</v>
      </c>
      <c r="E428" s="58" t="s">
        <v>648</v>
      </c>
      <c r="F428" s="73" t="s">
        <v>533</v>
      </c>
      <c r="G428" s="73" t="s">
        <v>192</v>
      </c>
      <c r="H428" s="60">
        <v>2003</v>
      </c>
      <c r="I428" s="60">
        <v>2003</v>
      </c>
      <c r="J428" s="60">
        <f t="shared" si="18"/>
        <v>1</v>
      </c>
      <c r="K428" s="61" t="s">
        <v>709</v>
      </c>
      <c r="L428" s="62" t="s">
        <v>37</v>
      </c>
      <c r="M428" s="61"/>
      <c r="N428" s="62"/>
      <c r="O428" s="61"/>
      <c r="P428" s="62"/>
      <c r="Q428" s="61"/>
      <c r="R428" s="62"/>
      <c r="S428" s="63" t="s">
        <v>1219</v>
      </c>
      <c r="T428" s="64" t="s">
        <v>1219</v>
      </c>
      <c r="U428" s="65" t="s">
        <v>10</v>
      </c>
      <c r="V428" s="66"/>
      <c r="W428" s="67">
        <v>1</v>
      </c>
      <c r="X428" s="67">
        <v>20</v>
      </c>
      <c r="Y428" s="67"/>
      <c r="Z428" s="68" t="s">
        <v>574</v>
      </c>
      <c r="AA428" s="68">
        <v>30</v>
      </c>
      <c r="AB428" s="68" t="s">
        <v>12</v>
      </c>
      <c r="AC428" s="68" t="s">
        <v>13</v>
      </c>
      <c r="AD428" s="68"/>
      <c r="AE428" s="68"/>
      <c r="AF428" s="68"/>
      <c r="AG428" s="69">
        <v>37796</v>
      </c>
      <c r="AH428" s="69"/>
      <c r="AI428" s="194"/>
      <c r="AJ428" s="165"/>
    </row>
    <row r="429" spans="1:36" ht="48">
      <c r="A429" s="129">
        <f t="shared" si="17"/>
        <v>424</v>
      </c>
      <c r="B429" s="79" t="s">
        <v>671</v>
      </c>
      <c r="C429" s="78" t="s">
        <v>539</v>
      </c>
      <c r="D429" s="72" t="s">
        <v>1329</v>
      </c>
      <c r="E429" s="58" t="s">
        <v>648</v>
      </c>
      <c r="F429" s="73" t="s">
        <v>533</v>
      </c>
      <c r="G429" s="73" t="s">
        <v>192</v>
      </c>
      <c r="H429" s="60">
        <v>2003</v>
      </c>
      <c r="I429" s="60">
        <v>2003</v>
      </c>
      <c r="J429" s="60">
        <f t="shared" si="18"/>
        <v>1</v>
      </c>
      <c r="K429" s="61" t="s">
        <v>709</v>
      </c>
      <c r="L429" s="62" t="s">
        <v>37</v>
      </c>
      <c r="M429" s="61"/>
      <c r="N429" s="62"/>
      <c r="O429" s="61"/>
      <c r="P429" s="62"/>
      <c r="Q429" s="61"/>
      <c r="R429" s="62"/>
      <c r="S429" s="63" t="s">
        <v>1219</v>
      </c>
      <c r="T429" s="64" t="s">
        <v>1219</v>
      </c>
      <c r="U429" s="65" t="s">
        <v>10</v>
      </c>
      <c r="V429" s="66"/>
      <c r="W429" s="67">
        <v>1</v>
      </c>
      <c r="X429" s="67">
        <v>20</v>
      </c>
      <c r="Y429" s="67"/>
      <c r="Z429" s="68" t="s">
        <v>574</v>
      </c>
      <c r="AA429" s="68">
        <v>30</v>
      </c>
      <c r="AB429" s="68" t="s">
        <v>12</v>
      </c>
      <c r="AC429" s="68" t="s">
        <v>13</v>
      </c>
      <c r="AD429" s="68"/>
      <c r="AE429" s="68"/>
      <c r="AF429" s="68"/>
      <c r="AG429" s="69">
        <v>37796</v>
      </c>
      <c r="AH429" s="69"/>
      <c r="AI429" s="194"/>
      <c r="AJ429" s="165"/>
    </row>
    <row r="430" spans="1:36" ht="48">
      <c r="A430" s="129">
        <f t="shared" si="17"/>
        <v>425</v>
      </c>
      <c r="B430" s="79" t="s">
        <v>672</v>
      </c>
      <c r="C430" s="78" t="s">
        <v>539</v>
      </c>
      <c r="D430" s="72" t="s">
        <v>1329</v>
      </c>
      <c r="E430" s="58" t="s">
        <v>648</v>
      </c>
      <c r="F430" s="73" t="s">
        <v>533</v>
      </c>
      <c r="G430" s="73" t="s">
        <v>192</v>
      </c>
      <c r="H430" s="60">
        <v>2003</v>
      </c>
      <c r="I430" s="60">
        <v>2003</v>
      </c>
      <c r="J430" s="60">
        <f t="shared" si="18"/>
        <v>1</v>
      </c>
      <c r="K430" s="61" t="s">
        <v>709</v>
      </c>
      <c r="L430" s="62" t="s">
        <v>37</v>
      </c>
      <c r="M430" s="61"/>
      <c r="N430" s="62"/>
      <c r="O430" s="61"/>
      <c r="P430" s="62"/>
      <c r="Q430" s="61"/>
      <c r="R430" s="62"/>
      <c r="S430" s="63" t="s">
        <v>1219</v>
      </c>
      <c r="T430" s="64" t="s">
        <v>1219</v>
      </c>
      <c r="U430" s="65" t="s">
        <v>10</v>
      </c>
      <c r="V430" s="66"/>
      <c r="W430" s="67">
        <v>1</v>
      </c>
      <c r="X430" s="67">
        <v>20</v>
      </c>
      <c r="Y430" s="67"/>
      <c r="Z430" s="68" t="s">
        <v>574</v>
      </c>
      <c r="AA430" s="68">
        <v>30</v>
      </c>
      <c r="AB430" s="68" t="s">
        <v>12</v>
      </c>
      <c r="AC430" s="68" t="s">
        <v>13</v>
      </c>
      <c r="AD430" s="68"/>
      <c r="AE430" s="68"/>
      <c r="AF430" s="68"/>
      <c r="AG430" s="69">
        <v>37796</v>
      </c>
      <c r="AH430" s="69"/>
      <c r="AI430" s="194"/>
      <c r="AJ430" s="165"/>
    </row>
    <row r="431" spans="1:36" ht="48">
      <c r="A431" s="129">
        <f t="shared" si="17"/>
        <v>426</v>
      </c>
      <c r="B431" s="79" t="s">
        <v>673</v>
      </c>
      <c r="C431" s="78" t="s">
        <v>539</v>
      </c>
      <c r="D431" s="72" t="s">
        <v>1329</v>
      </c>
      <c r="E431" s="58" t="s">
        <v>648</v>
      </c>
      <c r="F431" s="73" t="s">
        <v>533</v>
      </c>
      <c r="G431" s="73" t="s">
        <v>192</v>
      </c>
      <c r="H431" s="60">
        <v>2003</v>
      </c>
      <c r="I431" s="60">
        <v>2003</v>
      </c>
      <c r="J431" s="60">
        <f t="shared" si="18"/>
        <v>1</v>
      </c>
      <c r="K431" s="61" t="s">
        <v>709</v>
      </c>
      <c r="L431" s="62" t="s">
        <v>37</v>
      </c>
      <c r="M431" s="61"/>
      <c r="N431" s="62"/>
      <c r="O431" s="61"/>
      <c r="P431" s="62"/>
      <c r="Q431" s="61"/>
      <c r="R431" s="62"/>
      <c r="S431" s="63" t="s">
        <v>1219</v>
      </c>
      <c r="T431" s="64" t="s">
        <v>1219</v>
      </c>
      <c r="U431" s="65" t="s">
        <v>10</v>
      </c>
      <c r="V431" s="66"/>
      <c r="W431" s="67">
        <v>1</v>
      </c>
      <c r="X431" s="67">
        <v>20</v>
      </c>
      <c r="Y431" s="67"/>
      <c r="Z431" s="68" t="s">
        <v>574</v>
      </c>
      <c r="AA431" s="68">
        <v>30</v>
      </c>
      <c r="AB431" s="68" t="s">
        <v>12</v>
      </c>
      <c r="AC431" s="68" t="s">
        <v>13</v>
      </c>
      <c r="AD431" s="68"/>
      <c r="AE431" s="68"/>
      <c r="AF431" s="68"/>
      <c r="AG431" s="69">
        <v>37796</v>
      </c>
      <c r="AH431" s="69"/>
      <c r="AI431" s="194"/>
      <c r="AJ431" s="165"/>
    </row>
    <row r="432" spans="1:36" ht="48">
      <c r="A432" s="129">
        <f t="shared" si="17"/>
        <v>427</v>
      </c>
      <c r="B432" s="79" t="s">
        <v>674</v>
      </c>
      <c r="C432" s="78" t="s">
        <v>539</v>
      </c>
      <c r="D432" s="72" t="s">
        <v>1329</v>
      </c>
      <c r="E432" s="58" t="s">
        <v>648</v>
      </c>
      <c r="F432" s="73" t="s">
        <v>533</v>
      </c>
      <c r="G432" s="73" t="s">
        <v>192</v>
      </c>
      <c r="H432" s="60">
        <v>2003</v>
      </c>
      <c r="I432" s="60">
        <v>2003</v>
      </c>
      <c r="J432" s="60">
        <f t="shared" si="18"/>
        <v>1</v>
      </c>
      <c r="K432" s="61" t="s">
        <v>709</v>
      </c>
      <c r="L432" s="62" t="s">
        <v>37</v>
      </c>
      <c r="M432" s="61"/>
      <c r="N432" s="62"/>
      <c r="O432" s="61"/>
      <c r="P432" s="62"/>
      <c r="Q432" s="61"/>
      <c r="R432" s="62"/>
      <c r="S432" s="63" t="s">
        <v>1219</v>
      </c>
      <c r="T432" s="64" t="s">
        <v>1219</v>
      </c>
      <c r="U432" s="65" t="s">
        <v>10</v>
      </c>
      <c r="V432" s="66"/>
      <c r="W432" s="67">
        <v>1</v>
      </c>
      <c r="X432" s="67">
        <v>20</v>
      </c>
      <c r="Y432" s="67"/>
      <c r="Z432" s="68" t="s">
        <v>574</v>
      </c>
      <c r="AA432" s="68">
        <v>30</v>
      </c>
      <c r="AB432" s="68" t="s">
        <v>12</v>
      </c>
      <c r="AC432" s="68" t="s">
        <v>13</v>
      </c>
      <c r="AD432" s="68"/>
      <c r="AE432" s="68"/>
      <c r="AF432" s="68"/>
      <c r="AG432" s="69">
        <v>37796</v>
      </c>
      <c r="AH432" s="69"/>
      <c r="AI432" s="194"/>
      <c r="AJ432" s="165"/>
    </row>
    <row r="433" spans="1:36" ht="56.25">
      <c r="A433" s="129">
        <f t="shared" si="17"/>
        <v>428</v>
      </c>
      <c r="B433" s="79" t="s">
        <v>675</v>
      </c>
      <c r="C433" s="78" t="s">
        <v>676</v>
      </c>
      <c r="D433" s="72" t="s">
        <v>1535</v>
      </c>
      <c r="E433" s="58" t="s">
        <v>6</v>
      </c>
      <c r="F433" s="73" t="s">
        <v>677</v>
      </c>
      <c r="G433" s="73" t="s">
        <v>348</v>
      </c>
      <c r="H433" s="60">
        <v>2003</v>
      </c>
      <c r="I433" s="60">
        <v>2012</v>
      </c>
      <c r="J433" s="60">
        <f t="shared" si="18"/>
        <v>10</v>
      </c>
      <c r="K433" s="61" t="s">
        <v>709</v>
      </c>
      <c r="L433" s="62" t="s">
        <v>586</v>
      </c>
      <c r="M433" s="61"/>
      <c r="N433" s="62"/>
      <c r="O433" s="61"/>
      <c r="P433" s="62"/>
      <c r="Q433" s="61"/>
      <c r="R433" s="62"/>
      <c r="S433" s="63" t="s">
        <v>349</v>
      </c>
      <c r="T433" s="64"/>
      <c r="U433" s="65" t="s">
        <v>10</v>
      </c>
      <c r="V433" s="66" t="s">
        <v>593</v>
      </c>
      <c r="W433" s="67">
        <v>1</v>
      </c>
      <c r="X433" s="67">
        <v>50000</v>
      </c>
      <c r="Y433" s="67"/>
      <c r="Z433" s="68" t="s">
        <v>574</v>
      </c>
      <c r="AA433" s="68">
        <v>10</v>
      </c>
      <c r="AB433" s="68" t="s">
        <v>446</v>
      </c>
      <c r="AC433" s="68"/>
      <c r="AD433" s="68"/>
      <c r="AE433" s="68"/>
      <c r="AF433" s="68"/>
      <c r="AG433" s="69">
        <v>37760</v>
      </c>
      <c r="AH433" s="69"/>
      <c r="AI433" s="194"/>
      <c r="AJ433" s="165"/>
    </row>
    <row r="434" spans="1:36" ht="38.25">
      <c r="A434" s="129">
        <f t="shared" si="17"/>
        <v>429</v>
      </c>
      <c r="B434" s="79" t="s">
        <v>678</v>
      </c>
      <c r="C434" s="78" t="s">
        <v>634</v>
      </c>
      <c r="D434" s="72" t="s">
        <v>1535</v>
      </c>
      <c r="E434" s="58" t="s">
        <v>761</v>
      </c>
      <c r="F434" s="73" t="s">
        <v>635</v>
      </c>
      <c r="G434" s="73" t="s">
        <v>194</v>
      </c>
      <c r="H434" s="60">
        <v>2003</v>
      </c>
      <c r="I434" s="60">
        <v>2003</v>
      </c>
      <c r="J434" s="60">
        <f t="shared" si="18"/>
        <v>1</v>
      </c>
      <c r="K434" s="61" t="s">
        <v>714</v>
      </c>
      <c r="L434" s="62" t="s">
        <v>451</v>
      </c>
      <c r="M434" s="61"/>
      <c r="N434" s="62"/>
      <c r="O434" s="61"/>
      <c r="P434" s="62"/>
      <c r="Q434" s="61"/>
      <c r="R434" s="62"/>
      <c r="S434" s="63" t="s">
        <v>430</v>
      </c>
      <c r="T434" s="64"/>
      <c r="U434" s="65" t="s">
        <v>10</v>
      </c>
      <c r="V434" s="66" t="s">
        <v>103</v>
      </c>
      <c r="W434" s="67">
        <v>1</v>
      </c>
      <c r="X434" s="67">
        <v>400</v>
      </c>
      <c r="Y434" s="67" t="s">
        <v>636</v>
      </c>
      <c r="Z434" s="68" t="s">
        <v>1334</v>
      </c>
      <c r="AA434" s="68"/>
      <c r="AB434" s="68" t="s">
        <v>13</v>
      </c>
      <c r="AC434" s="68"/>
      <c r="AD434" s="68"/>
      <c r="AE434" s="68"/>
      <c r="AF434" s="68"/>
      <c r="AG434" s="69">
        <v>37760</v>
      </c>
      <c r="AH434" s="69"/>
      <c r="AI434" s="194"/>
      <c r="AJ434" s="165"/>
    </row>
    <row r="435" spans="1:36" ht="157.5">
      <c r="A435" s="129">
        <f t="shared" si="17"/>
        <v>430</v>
      </c>
      <c r="B435" s="79" t="s">
        <v>637</v>
      </c>
      <c r="C435" s="78" t="s">
        <v>638</v>
      </c>
      <c r="D435" s="72" t="s">
        <v>1535</v>
      </c>
      <c r="E435" s="58" t="s">
        <v>27</v>
      </c>
      <c r="F435" s="73" t="s">
        <v>639</v>
      </c>
      <c r="G435" s="73" t="s">
        <v>639</v>
      </c>
      <c r="H435" s="60">
        <v>2003</v>
      </c>
      <c r="I435" s="60">
        <v>2005</v>
      </c>
      <c r="J435" s="60">
        <f t="shared" si="18"/>
        <v>3</v>
      </c>
      <c r="K435" s="61" t="s">
        <v>713</v>
      </c>
      <c r="L435" s="62" t="s">
        <v>640</v>
      </c>
      <c r="M435" s="61"/>
      <c r="N435" s="62"/>
      <c r="O435" s="61"/>
      <c r="P435" s="62"/>
      <c r="Q435" s="61"/>
      <c r="R435" s="62"/>
      <c r="S435" s="63" t="s">
        <v>30</v>
      </c>
      <c r="T435" s="64"/>
      <c r="U435" s="65" t="s">
        <v>103</v>
      </c>
      <c r="V435" s="66" t="s">
        <v>593</v>
      </c>
      <c r="W435" s="67">
        <v>2</v>
      </c>
      <c r="X435" s="67">
        <v>2500</v>
      </c>
      <c r="Y435" s="67"/>
      <c r="Z435" s="68" t="s">
        <v>2</v>
      </c>
      <c r="AA435" s="68"/>
      <c r="AB435" s="68" t="s">
        <v>641</v>
      </c>
      <c r="AC435" s="68"/>
      <c r="AD435" s="68"/>
      <c r="AE435" s="68"/>
      <c r="AF435" s="68"/>
      <c r="AG435" s="69">
        <v>37728</v>
      </c>
      <c r="AH435" s="69"/>
      <c r="AI435" s="194"/>
      <c r="AJ435" s="165"/>
    </row>
    <row r="436" spans="1:36" ht="51">
      <c r="A436" s="129">
        <f t="shared" si="17"/>
        <v>431</v>
      </c>
      <c r="B436" s="79" t="s">
        <v>642</v>
      </c>
      <c r="C436" s="78" t="s">
        <v>783</v>
      </c>
      <c r="D436" s="72" t="s">
        <v>1535</v>
      </c>
      <c r="E436" s="58" t="s">
        <v>6</v>
      </c>
      <c r="F436" s="73" t="s">
        <v>55</v>
      </c>
      <c r="G436" s="92" t="s">
        <v>243</v>
      </c>
      <c r="H436" s="60">
        <v>2003</v>
      </c>
      <c r="I436" s="60">
        <v>2004</v>
      </c>
      <c r="J436" s="60">
        <f t="shared" si="18"/>
        <v>2</v>
      </c>
      <c r="K436" s="61" t="s">
        <v>709</v>
      </c>
      <c r="L436" s="62" t="s">
        <v>1488</v>
      </c>
      <c r="M436" s="61"/>
      <c r="N436" s="62"/>
      <c r="O436" s="61"/>
      <c r="P436" s="62"/>
      <c r="Q436" s="61"/>
      <c r="R436" s="62"/>
      <c r="S436" s="63" t="s">
        <v>30</v>
      </c>
      <c r="T436" s="64"/>
      <c r="U436" s="65" t="s">
        <v>22</v>
      </c>
      <c r="V436" s="66"/>
      <c r="W436" s="67">
        <v>1</v>
      </c>
      <c r="X436" s="67">
        <v>500</v>
      </c>
      <c r="Y436" s="67"/>
      <c r="Z436" s="68" t="s">
        <v>574</v>
      </c>
      <c r="AA436" s="68" t="s">
        <v>48</v>
      </c>
      <c r="AB436" s="68"/>
      <c r="AC436" s="68"/>
      <c r="AD436" s="68"/>
      <c r="AE436" s="68"/>
      <c r="AF436" s="68"/>
      <c r="AG436" s="69">
        <v>37721</v>
      </c>
      <c r="AH436" s="69"/>
      <c r="AI436" s="194"/>
      <c r="AJ436" s="165"/>
    </row>
    <row r="437" spans="1:36" ht="38.25">
      <c r="A437" s="129">
        <f t="shared" si="17"/>
        <v>432</v>
      </c>
      <c r="B437" s="79" t="s">
        <v>784</v>
      </c>
      <c r="C437" s="78" t="s">
        <v>785</v>
      </c>
      <c r="D437" s="72" t="s">
        <v>1184</v>
      </c>
      <c r="E437" s="58" t="s">
        <v>6</v>
      </c>
      <c r="F437" s="73" t="s">
        <v>1186</v>
      </c>
      <c r="G437" s="73" t="s">
        <v>1282</v>
      </c>
      <c r="H437" s="60">
        <v>2003</v>
      </c>
      <c r="I437" s="60">
        <v>2007</v>
      </c>
      <c r="J437" s="60">
        <f t="shared" si="18"/>
        <v>5</v>
      </c>
      <c r="K437" s="61" t="s">
        <v>709</v>
      </c>
      <c r="L437" s="62" t="s">
        <v>8</v>
      </c>
      <c r="M437" s="61"/>
      <c r="N437" s="62"/>
      <c r="O437" s="61"/>
      <c r="P437" s="62"/>
      <c r="Q437" s="61"/>
      <c r="R437" s="62"/>
      <c r="S437" s="63" t="s">
        <v>213</v>
      </c>
      <c r="T437" s="64" t="s">
        <v>30</v>
      </c>
      <c r="U437" s="65" t="s">
        <v>10</v>
      </c>
      <c r="V437" s="66" t="s">
        <v>1173</v>
      </c>
      <c r="W437" s="67">
        <v>1</v>
      </c>
      <c r="X437" s="67">
        <v>1000</v>
      </c>
      <c r="Y437" s="67"/>
      <c r="Z437" s="68" t="s">
        <v>574</v>
      </c>
      <c r="AA437" s="68">
        <v>100</v>
      </c>
      <c r="AB437" s="68" t="s">
        <v>12</v>
      </c>
      <c r="AC437" s="68" t="s">
        <v>13</v>
      </c>
      <c r="AD437" s="68"/>
      <c r="AE437" s="68"/>
      <c r="AF437" s="68"/>
      <c r="AG437" s="69">
        <v>37721</v>
      </c>
      <c r="AH437" s="69" t="s">
        <v>456</v>
      </c>
      <c r="AI437" s="194" t="s">
        <v>941</v>
      </c>
      <c r="AJ437" s="165" t="s">
        <v>254</v>
      </c>
    </row>
    <row r="438" spans="1:36" ht="51">
      <c r="A438" s="129">
        <f t="shared" si="17"/>
        <v>433</v>
      </c>
      <c r="B438" s="79" t="s">
        <v>786</v>
      </c>
      <c r="C438" s="78" t="s">
        <v>787</v>
      </c>
      <c r="D438" s="72" t="s">
        <v>26</v>
      </c>
      <c r="E438" s="58" t="s">
        <v>1330</v>
      </c>
      <c r="F438" s="73" t="s">
        <v>788</v>
      </c>
      <c r="G438" s="73" t="s">
        <v>886</v>
      </c>
      <c r="H438" s="60">
        <v>2003</v>
      </c>
      <c r="I438" s="60">
        <v>2005</v>
      </c>
      <c r="J438" s="60">
        <f t="shared" si="18"/>
        <v>3</v>
      </c>
      <c r="K438" s="61" t="s">
        <v>711</v>
      </c>
      <c r="L438" s="62" t="s">
        <v>600</v>
      </c>
      <c r="M438" s="61" t="s">
        <v>710</v>
      </c>
      <c r="N438" s="62" t="s">
        <v>663</v>
      </c>
      <c r="O438" s="61"/>
      <c r="P438" s="62"/>
      <c r="Q438" s="61"/>
      <c r="R438" s="62"/>
      <c r="S438" s="63"/>
      <c r="T438" s="64"/>
      <c r="U438" s="65" t="s">
        <v>1115</v>
      </c>
      <c r="V438" s="66"/>
      <c r="W438" s="67">
        <v>6</v>
      </c>
      <c r="X438" s="67">
        <v>274</v>
      </c>
      <c r="Y438" s="67"/>
      <c r="Z438" s="68" t="s">
        <v>574</v>
      </c>
      <c r="AA438" s="68">
        <v>200</v>
      </c>
      <c r="AB438" s="68" t="s">
        <v>12</v>
      </c>
      <c r="AC438" s="68" t="s">
        <v>13</v>
      </c>
      <c r="AD438" s="68"/>
      <c r="AE438" s="68"/>
      <c r="AF438" s="68"/>
      <c r="AG438" s="69">
        <v>37711</v>
      </c>
      <c r="AH438" s="69"/>
      <c r="AI438" s="194" t="s">
        <v>700</v>
      </c>
      <c r="AJ438" s="165" t="s">
        <v>252</v>
      </c>
    </row>
    <row r="439" spans="1:36" ht="38.25">
      <c r="A439" s="129">
        <f t="shared" si="17"/>
        <v>434</v>
      </c>
      <c r="B439" s="79" t="s">
        <v>789</v>
      </c>
      <c r="C439" s="78" t="s">
        <v>790</v>
      </c>
      <c r="D439" s="72" t="s">
        <v>26</v>
      </c>
      <c r="E439" s="58" t="s">
        <v>1330</v>
      </c>
      <c r="F439" s="73" t="s">
        <v>791</v>
      </c>
      <c r="G439" s="73" t="s">
        <v>194</v>
      </c>
      <c r="H439" s="60">
        <v>2003</v>
      </c>
      <c r="I439" s="60">
        <v>2004</v>
      </c>
      <c r="J439" s="60">
        <f t="shared" si="18"/>
        <v>2</v>
      </c>
      <c r="K439" s="61" t="s">
        <v>711</v>
      </c>
      <c r="L439" s="62" t="s">
        <v>1189</v>
      </c>
      <c r="M439" s="61"/>
      <c r="N439" s="62"/>
      <c r="O439" s="61"/>
      <c r="P439" s="62"/>
      <c r="Q439" s="61"/>
      <c r="R439" s="62"/>
      <c r="S439" s="63" t="s">
        <v>430</v>
      </c>
      <c r="T439" s="64"/>
      <c r="U439" s="65" t="s">
        <v>10</v>
      </c>
      <c r="V439" s="66"/>
      <c r="W439" s="67">
        <v>3</v>
      </c>
      <c r="X439" s="67">
        <v>800</v>
      </c>
      <c r="Y439" s="67"/>
      <c r="Z439" s="68" t="s">
        <v>574</v>
      </c>
      <c r="AA439" s="68">
        <v>400</v>
      </c>
      <c r="AB439" s="68" t="s">
        <v>1334</v>
      </c>
      <c r="AC439" s="68" t="s">
        <v>12</v>
      </c>
      <c r="AD439" s="68" t="s">
        <v>13</v>
      </c>
      <c r="AE439" s="68"/>
      <c r="AF439" s="68"/>
      <c r="AG439" s="69">
        <v>37711</v>
      </c>
      <c r="AH439" s="69"/>
      <c r="AI439" s="194" t="s">
        <v>696</v>
      </c>
      <c r="AJ439" s="165" t="s">
        <v>252</v>
      </c>
    </row>
    <row r="440" spans="1:36" ht="56.25">
      <c r="A440" s="129">
        <f t="shared" si="17"/>
        <v>435</v>
      </c>
      <c r="B440" s="79" t="s">
        <v>792</v>
      </c>
      <c r="C440" s="78" t="s">
        <v>793</v>
      </c>
      <c r="D440" s="72" t="s">
        <v>26</v>
      </c>
      <c r="E440" s="58" t="s">
        <v>1330</v>
      </c>
      <c r="F440" s="73" t="s">
        <v>821</v>
      </c>
      <c r="G440" s="73" t="s">
        <v>821</v>
      </c>
      <c r="H440" s="60">
        <v>2003</v>
      </c>
      <c r="I440" s="60">
        <v>2006</v>
      </c>
      <c r="J440" s="60">
        <f t="shared" si="18"/>
        <v>4</v>
      </c>
      <c r="K440" s="61" t="s">
        <v>710</v>
      </c>
      <c r="L440" s="62" t="s">
        <v>663</v>
      </c>
      <c r="M440" s="61" t="s">
        <v>707</v>
      </c>
      <c r="N440" s="62" t="s">
        <v>343</v>
      </c>
      <c r="O440" s="61"/>
      <c r="P440" s="62"/>
      <c r="Q440" s="61"/>
      <c r="R440" s="62"/>
      <c r="S440" s="63"/>
      <c r="T440" s="64"/>
      <c r="U440" s="65" t="s">
        <v>10</v>
      </c>
      <c r="V440" s="66"/>
      <c r="W440" s="67">
        <v>3</v>
      </c>
      <c r="X440" s="67">
        <v>1500</v>
      </c>
      <c r="Y440" s="67"/>
      <c r="Z440" s="68" t="s">
        <v>1255</v>
      </c>
      <c r="AA440" s="68"/>
      <c r="AB440" s="68" t="s">
        <v>13</v>
      </c>
      <c r="AC440" s="68"/>
      <c r="AD440" s="68"/>
      <c r="AE440" s="68"/>
      <c r="AF440" s="68"/>
      <c r="AG440" s="69">
        <v>37711</v>
      </c>
      <c r="AH440" s="69"/>
      <c r="AI440" s="194" t="s">
        <v>696</v>
      </c>
      <c r="AJ440" s="165" t="s">
        <v>252</v>
      </c>
    </row>
    <row r="441" spans="1:36" ht="51">
      <c r="A441" s="129">
        <f t="shared" si="17"/>
        <v>436</v>
      </c>
      <c r="B441" s="79" t="s">
        <v>794</v>
      </c>
      <c r="C441" s="78" t="s">
        <v>1354</v>
      </c>
      <c r="D441" s="72" t="s">
        <v>26</v>
      </c>
      <c r="E441" s="58" t="s">
        <v>1330</v>
      </c>
      <c r="F441" s="73" t="s">
        <v>821</v>
      </c>
      <c r="G441" s="73" t="s">
        <v>821</v>
      </c>
      <c r="H441" s="60">
        <v>2003</v>
      </c>
      <c r="I441" s="60">
        <v>2006</v>
      </c>
      <c r="J441" s="60">
        <f t="shared" si="18"/>
        <v>4</v>
      </c>
      <c r="K441" s="61" t="s">
        <v>710</v>
      </c>
      <c r="L441" s="62" t="s">
        <v>663</v>
      </c>
      <c r="M441" s="61" t="s">
        <v>709</v>
      </c>
      <c r="N441" s="62" t="s">
        <v>29</v>
      </c>
      <c r="O441" s="61"/>
      <c r="P441" s="62"/>
      <c r="Q441" s="61"/>
      <c r="R441" s="62"/>
      <c r="S441" s="63"/>
      <c r="T441" s="64"/>
      <c r="U441" s="65" t="s">
        <v>10</v>
      </c>
      <c r="V441" s="66" t="s">
        <v>375</v>
      </c>
      <c r="W441" s="67">
        <v>2</v>
      </c>
      <c r="X441" s="67">
        <v>1500</v>
      </c>
      <c r="Y441" s="67"/>
      <c r="Z441" s="68" t="s">
        <v>1255</v>
      </c>
      <c r="AA441" s="68"/>
      <c r="AB441" s="68" t="s">
        <v>13</v>
      </c>
      <c r="AC441" s="68"/>
      <c r="AD441" s="68"/>
      <c r="AE441" s="68"/>
      <c r="AF441" s="68"/>
      <c r="AG441" s="69">
        <v>37711</v>
      </c>
      <c r="AH441" s="69"/>
      <c r="AI441" s="194" t="s">
        <v>696</v>
      </c>
      <c r="AJ441" s="165" t="s">
        <v>253</v>
      </c>
    </row>
    <row r="442" spans="1:36" ht="38.25">
      <c r="A442" s="129">
        <f t="shared" si="17"/>
        <v>437</v>
      </c>
      <c r="B442" s="79" t="s">
        <v>376</v>
      </c>
      <c r="C442" s="78" t="s">
        <v>377</v>
      </c>
      <c r="D442" s="72" t="s">
        <v>26</v>
      </c>
      <c r="E442" s="58" t="s">
        <v>1330</v>
      </c>
      <c r="F442" s="73" t="s">
        <v>791</v>
      </c>
      <c r="G442" s="73" t="s">
        <v>194</v>
      </c>
      <c r="H442" s="60">
        <v>2003</v>
      </c>
      <c r="I442" s="60">
        <v>2004</v>
      </c>
      <c r="J442" s="60">
        <f t="shared" si="18"/>
        <v>2</v>
      </c>
      <c r="K442" s="61" t="s">
        <v>711</v>
      </c>
      <c r="L442" s="62" t="s">
        <v>1332</v>
      </c>
      <c r="M442" s="61"/>
      <c r="N442" s="62"/>
      <c r="O442" s="61"/>
      <c r="P442" s="62"/>
      <c r="Q442" s="61"/>
      <c r="R442" s="62"/>
      <c r="S442" s="63" t="s">
        <v>430</v>
      </c>
      <c r="T442" s="64"/>
      <c r="U442" s="65" t="s">
        <v>10</v>
      </c>
      <c r="V442" s="66" t="s">
        <v>375</v>
      </c>
      <c r="W442" s="67">
        <v>3</v>
      </c>
      <c r="X442" s="67">
        <v>800</v>
      </c>
      <c r="Y442" s="67"/>
      <c r="Z442" s="68" t="s">
        <v>574</v>
      </c>
      <c r="AA442" s="68">
        <v>400</v>
      </c>
      <c r="AB442" s="68" t="s">
        <v>12</v>
      </c>
      <c r="AC442" s="68" t="s">
        <v>13</v>
      </c>
      <c r="AD442" s="68"/>
      <c r="AE442" s="68"/>
      <c r="AF442" s="68"/>
      <c r="AG442" s="69">
        <v>37711</v>
      </c>
      <c r="AH442" s="69"/>
      <c r="AI442" s="194" t="s">
        <v>696</v>
      </c>
      <c r="AJ442" s="165" t="s">
        <v>252</v>
      </c>
    </row>
    <row r="443" spans="1:36" ht="38.25">
      <c r="A443" s="129">
        <f t="shared" si="17"/>
        <v>438</v>
      </c>
      <c r="B443" s="79" t="s">
        <v>378</v>
      </c>
      <c r="C443" s="78" t="s">
        <v>379</v>
      </c>
      <c r="D443" s="72" t="s">
        <v>1329</v>
      </c>
      <c r="E443" s="58" t="s">
        <v>1330</v>
      </c>
      <c r="F443" s="73" t="s">
        <v>791</v>
      </c>
      <c r="G443" s="73" t="s">
        <v>194</v>
      </c>
      <c r="H443" s="60">
        <v>2003</v>
      </c>
      <c r="I443" s="60">
        <v>2004</v>
      </c>
      <c r="J443" s="60">
        <f t="shared" si="18"/>
        <v>2</v>
      </c>
      <c r="K443" s="61" t="s">
        <v>711</v>
      </c>
      <c r="L443" s="62" t="s">
        <v>1332</v>
      </c>
      <c r="M443" s="61"/>
      <c r="N443" s="62"/>
      <c r="O443" s="61"/>
      <c r="P443" s="62"/>
      <c r="Q443" s="61"/>
      <c r="R443" s="62"/>
      <c r="S443" s="63" t="s">
        <v>430</v>
      </c>
      <c r="T443" s="64"/>
      <c r="U443" s="65" t="s">
        <v>10</v>
      </c>
      <c r="V443" s="66" t="s">
        <v>375</v>
      </c>
      <c r="W443" s="67">
        <v>5</v>
      </c>
      <c r="X443" s="67">
        <v>750</v>
      </c>
      <c r="Y443" s="67"/>
      <c r="Z443" s="68" t="s">
        <v>574</v>
      </c>
      <c r="AA443" s="68">
        <v>400</v>
      </c>
      <c r="AB443" s="68" t="s">
        <v>12</v>
      </c>
      <c r="AC443" s="68" t="s">
        <v>13</v>
      </c>
      <c r="AD443" s="68"/>
      <c r="AE443" s="68"/>
      <c r="AF443" s="68"/>
      <c r="AG443" s="69">
        <v>37695</v>
      </c>
      <c r="AH443" s="69"/>
      <c r="AI443" s="194"/>
      <c r="AJ443" s="165"/>
    </row>
    <row r="444" spans="1:36" ht="38.25">
      <c r="A444" s="129">
        <f t="shared" si="17"/>
        <v>439</v>
      </c>
      <c r="B444" s="79" t="s">
        <v>380</v>
      </c>
      <c r="C444" s="78" t="s">
        <v>381</v>
      </c>
      <c r="D444" s="72" t="s">
        <v>1329</v>
      </c>
      <c r="E444" s="58" t="s">
        <v>1330</v>
      </c>
      <c r="F444" s="73" t="s">
        <v>791</v>
      </c>
      <c r="G444" s="73" t="s">
        <v>194</v>
      </c>
      <c r="H444" s="60">
        <v>2003</v>
      </c>
      <c r="I444" s="60">
        <v>2004</v>
      </c>
      <c r="J444" s="60">
        <f t="shared" si="18"/>
        <v>2</v>
      </c>
      <c r="K444" s="61" t="s">
        <v>711</v>
      </c>
      <c r="L444" s="62" t="s">
        <v>1189</v>
      </c>
      <c r="M444" s="61"/>
      <c r="N444" s="62"/>
      <c r="O444" s="61"/>
      <c r="P444" s="62"/>
      <c r="Q444" s="61"/>
      <c r="R444" s="62"/>
      <c r="S444" s="63" t="s">
        <v>430</v>
      </c>
      <c r="T444" s="64"/>
      <c r="U444" s="65" t="s">
        <v>375</v>
      </c>
      <c r="V444" s="66"/>
      <c r="W444" s="67">
        <v>4</v>
      </c>
      <c r="X444" s="67">
        <v>750</v>
      </c>
      <c r="Y444" s="67"/>
      <c r="Z444" s="68" t="s">
        <v>574</v>
      </c>
      <c r="AA444" s="68">
        <v>220</v>
      </c>
      <c r="AB444" s="68" t="s">
        <v>12</v>
      </c>
      <c r="AC444" s="68" t="s">
        <v>13</v>
      </c>
      <c r="AD444" s="68"/>
      <c r="AE444" s="68"/>
      <c r="AF444" s="68"/>
      <c r="AG444" s="69">
        <v>37695</v>
      </c>
      <c r="AH444" s="69"/>
      <c r="AI444" s="194"/>
      <c r="AJ444" s="165"/>
    </row>
    <row r="445" spans="1:36" ht="78.75">
      <c r="A445" s="129">
        <f t="shared" si="17"/>
        <v>440</v>
      </c>
      <c r="B445" s="79" t="s">
        <v>382</v>
      </c>
      <c r="C445" s="78" t="s">
        <v>383</v>
      </c>
      <c r="D445" s="72" t="s">
        <v>1217</v>
      </c>
      <c r="E445" s="58" t="s">
        <v>1251</v>
      </c>
      <c r="F445" s="73" t="s">
        <v>384</v>
      </c>
      <c r="G445" s="73" t="s">
        <v>384</v>
      </c>
      <c r="H445" s="60">
        <v>2003</v>
      </c>
      <c r="I445" s="60">
        <v>2004</v>
      </c>
      <c r="J445" s="60">
        <f t="shared" si="18"/>
        <v>2</v>
      </c>
      <c r="K445" s="61" t="s">
        <v>713</v>
      </c>
      <c r="L445" s="62" t="s">
        <v>385</v>
      </c>
      <c r="M445" s="61"/>
      <c r="N445" s="62"/>
      <c r="O445" s="61"/>
      <c r="P445" s="62"/>
      <c r="Q445" s="61"/>
      <c r="R445" s="62"/>
      <c r="S445" s="63" t="s">
        <v>633</v>
      </c>
      <c r="T445" s="64"/>
      <c r="U445" s="65" t="s">
        <v>1173</v>
      </c>
      <c r="V445" s="66"/>
      <c r="W445" s="67">
        <v>1</v>
      </c>
      <c r="X445" s="67">
        <v>2</v>
      </c>
      <c r="Y445" s="67"/>
      <c r="Z445" s="68" t="s">
        <v>446</v>
      </c>
      <c r="AA445" s="68"/>
      <c r="AB445" s="68" t="s">
        <v>12</v>
      </c>
      <c r="AC445" s="68" t="s">
        <v>24</v>
      </c>
      <c r="AD445" s="68"/>
      <c r="AE445" s="68"/>
      <c r="AF445" s="68"/>
      <c r="AG445" s="69">
        <v>37695</v>
      </c>
      <c r="AH445" s="69"/>
      <c r="AI445" s="194"/>
      <c r="AJ445" s="165"/>
    </row>
    <row r="446" spans="1:36" ht="38.25">
      <c r="A446" s="129">
        <f t="shared" si="17"/>
        <v>441</v>
      </c>
      <c r="B446" s="79" t="s">
        <v>386</v>
      </c>
      <c r="C446" s="78" t="s">
        <v>387</v>
      </c>
      <c r="D446" s="72" t="s">
        <v>1535</v>
      </c>
      <c r="E446" s="58" t="s">
        <v>1185</v>
      </c>
      <c r="F446" s="73" t="s">
        <v>388</v>
      </c>
      <c r="G446" s="73" t="s">
        <v>388</v>
      </c>
      <c r="H446" s="60">
        <v>2003</v>
      </c>
      <c r="I446" s="60">
        <v>2006</v>
      </c>
      <c r="J446" s="60">
        <f t="shared" si="18"/>
        <v>4</v>
      </c>
      <c r="K446" s="61" t="s">
        <v>709</v>
      </c>
      <c r="L446" s="62" t="s">
        <v>1187</v>
      </c>
      <c r="M446" s="61"/>
      <c r="N446" s="62"/>
      <c r="O446" s="61"/>
      <c r="P446" s="62"/>
      <c r="Q446" s="61"/>
      <c r="R446" s="62"/>
      <c r="S446" s="63" t="s">
        <v>30</v>
      </c>
      <c r="T446" s="64"/>
      <c r="U446" s="65" t="s">
        <v>1254</v>
      </c>
      <c r="V446" s="66" t="s">
        <v>375</v>
      </c>
      <c r="W446" s="67">
        <v>4</v>
      </c>
      <c r="X446" s="67">
        <v>7200</v>
      </c>
      <c r="Y446" s="67"/>
      <c r="Z446" s="68" t="s">
        <v>574</v>
      </c>
      <c r="AA446" s="68">
        <v>1.5</v>
      </c>
      <c r="AB446" s="68" t="s">
        <v>13</v>
      </c>
      <c r="AC446" s="68"/>
      <c r="AD446" s="68"/>
      <c r="AE446" s="68"/>
      <c r="AF446" s="68"/>
      <c r="AG446" s="69">
        <v>37690</v>
      </c>
      <c r="AH446" s="69"/>
      <c r="AI446" s="194"/>
      <c r="AJ446" s="165"/>
    </row>
    <row r="447" spans="1:36" ht="51">
      <c r="A447" s="129">
        <f t="shared" si="17"/>
        <v>442</v>
      </c>
      <c r="B447" s="79" t="s">
        <v>389</v>
      </c>
      <c r="C447" s="78" t="s">
        <v>390</v>
      </c>
      <c r="D447" s="72" t="s">
        <v>26</v>
      </c>
      <c r="E447" s="58" t="s">
        <v>391</v>
      </c>
      <c r="F447" s="73" t="s">
        <v>821</v>
      </c>
      <c r="G447" s="73" t="s">
        <v>821</v>
      </c>
      <c r="H447" s="60">
        <v>2003</v>
      </c>
      <c r="I447" s="60">
        <v>2003</v>
      </c>
      <c r="J447" s="60">
        <f t="shared" si="18"/>
        <v>1</v>
      </c>
      <c r="K447" s="61" t="s">
        <v>710</v>
      </c>
      <c r="L447" s="62" t="s">
        <v>663</v>
      </c>
      <c r="M447" s="61" t="s">
        <v>709</v>
      </c>
      <c r="N447" s="62" t="s">
        <v>29</v>
      </c>
      <c r="O447" s="61"/>
      <c r="P447" s="62"/>
      <c r="Q447" s="61"/>
      <c r="R447" s="62"/>
      <c r="S447" s="63"/>
      <c r="T447" s="64"/>
      <c r="U447" s="65" t="s">
        <v>10</v>
      </c>
      <c r="V447" s="66" t="s">
        <v>375</v>
      </c>
      <c r="W447" s="67">
        <v>2</v>
      </c>
      <c r="X447" s="67">
        <v>1000</v>
      </c>
      <c r="Y447" s="67"/>
      <c r="Z447" s="68" t="s">
        <v>574</v>
      </c>
      <c r="AA447" s="68">
        <v>1</v>
      </c>
      <c r="AB447" s="68" t="s">
        <v>2</v>
      </c>
      <c r="AC447" s="68" t="s">
        <v>12</v>
      </c>
      <c r="AD447" s="68"/>
      <c r="AE447" s="68"/>
      <c r="AF447" s="68"/>
      <c r="AG447" s="69">
        <v>37683</v>
      </c>
      <c r="AH447" s="69"/>
      <c r="AI447" s="194" t="s">
        <v>696</v>
      </c>
      <c r="AJ447" s="165" t="s">
        <v>253</v>
      </c>
    </row>
    <row r="448" spans="1:36" ht="56.25">
      <c r="A448" s="129">
        <f t="shared" si="17"/>
        <v>443</v>
      </c>
      <c r="B448" s="79" t="s">
        <v>392</v>
      </c>
      <c r="C448" s="78" t="s">
        <v>1385</v>
      </c>
      <c r="D448" s="72" t="s">
        <v>26</v>
      </c>
      <c r="E448" s="58" t="s">
        <v>1330</v>
      </c>
      <c r="F448" s="73" t="s">
        <v>788</v>
      </c>
      <c r="G448" s="73" t="s">
        <v>886</v>
      </c>
      <c r="H448" s="60">
        <v>2003</v>
      </c>
      <c r="I448" s="60">
        <v>2005</v>
      </c>
      <c r="J448" s="60">
        <f t="shared" si="18"/>
        <v>3</v>
      </c>
      <c r="K448" s="61" t="s">
        <v>711</v>
      </c>
      <c r="L448" s="62" t="s">
        <v>600</v>
      </c>
      <c r="M448" s="61" t="s">
        <v>710</v>
      </c>
      <c r="N448" s="62" t="s">
        <v>663</v>
      </c>
      <c r="O448" s="61"/>
      <c r="P448" s="62"/>
      <c r="Q448" s="61"/>
      <c r="R448" s="62"/>
      <c r="S448" s="63"/>
      <c r="T448" s="64"/>
      <c r="U448" s="65" t="s">
        <v>10</v>
      </c>
      <c r="V448" s="66" t="s">
        <v>1115</v>
      </c>
      <c r="W448" s="67">
        <v>2</v>
      </c>
      <c r="X448" s="67">
        <v>45</v>
      </c>
      <c r="Y448" s="67"/>
      <c r="Z448" s="68" t="s">
        <v>574</v>
      </c>
      <c r="AA448" s="68">
        <v>200</v>
      </c>
      <c r="AB448" s="68" t="s">
        <v>1334</v>
      </c>
      <c r="AC448" s="68" t="s">
        <v>12</v>
      </c>
      <c r="AD448" s="68" t="s">
        <v>13</v>
      </c>
      <c r="AE448" s="68"/>
      <c r="AF448" s="68"/>
      <c r="AG448" s="69">
        <v>37683</v>
      </c>
      <c r="AH448" s="69"/>
      <c r="AI448" s="194" t="s">
        <v>696</v>
      </c>
      <c r="AJ448" s="165" t="s">
        <v>252</v>
      </c>
    </row>
    <row r="449" spans="1:36" ht="78.75">
      <c r="A449" s="129">
        <f t="shared" si="17"/>
        <v>444</v>
      </c>
      <c r="B449" s="79" t="s">
        <v>1386</v>
      </c>
      <c r="C449" s="78" t="s">
        <v>224</v>
      </c>
      <c r="D449" s="72" t="s">
        <v>26</v>
      </c>
      <c r="E449" s="58" t="s">
        <v>97</v>
      </c>
      <c r="F449" s="73" t="s">
        <v>225</v>
      </c>
      <c r="G449" s="73" t="s">
        <v>196</v>
      </c>
      <c r="H449" s="60">
        <v>2003</v>
      </c>
      <c r="I449" s="60">
        <v>2006</v>
      </c>
      <c r="J449" s="60">
        <f t="shared" si="18"/>
        <v>4</v>
      </c>
      <c r="K449" s="61" t="s">
        <v>714</v>
      </c>
      <c r="L449" s="62" t="s">
        <v>493</v>
      </c>
      <c r="M449" s="61"/>
      <c r="N449" s="62"/>
      <c r="O449" s="61"/>
      <c r="P449" s="62"/>
      <c r="Q449" s="61"/>
      <c r="R449" s="62"/>
      <c r="S449" s="63" t="s">
        <v>633</v>
      </c>
      <c r="T449" s="64"/>
      <c r="U449" s="65" t="s">
        <v>103</v>
      </c>
      <c r="V449" s="66"/>
      <c r="W449" s="67">
        <v>2</v>
      </c>
      <c r="X449" s="67">
        <v>2500</v>
      </c>
      <c r="Y449" s="67"/>
      <c r="Z449" s="68" t="s">
        <v>574</v>
      </c>
      <c r="AA449" s="68">
        <v>5</v>
      </c>
      <c r="AB449" s="68" t="s">
        <v>1525</v>
      </c>
      <c r="AC449" s="68" t="s">
        <v>12</v>
      </c>
      <c r="AD449" s="68" t="s">
        <v>13</v>
      </c>
      <c r="AE449" s="68"/>
      <c r="AF449" s="68"/>
      <c r="AG449" s="69">
        <v>37683</v>
      </c>
      <c r="AH449" s="69"/>
      <c r="AI449" s="194"/>
      <c r="AJ449" s="165" t="s">
        <v>251</v>
      </c>
    </row>
    <row r="450" spans="1:36" ht="38.25">
      <c r="A450" s="129">
        <f t="shared" si="17"/>
        <v>445</v>
      </c>
      <c r="B450" s="79" t="s">
        <v>226</v>
      </c>
      <c r="C450" s="78" t="s">
        <v>227</v>
      </c>
      <c r="D450" s="72" t="s">
        <v>26</v>
      </c>
      <c r="E450" s="58" t="s">
        <v>97</v>
      </c>
      <c r="F450" s="73" t="s">
        <v>791</v>
      </c>
      <c r="G450" s="73" t="s">
        <v>194</v>
      </c>
      <c r="H450" s="60">
        <v>2003</v>
      </c>
      <c r="I450" s="60">
        <v>2007</v>
      </c>
      <c r="J450" s="60">
        <f t="shared" si="18"/>
        <v>5</v>
      </c>
      <c r="K450" s="61" t="s">
        <v>714</v>
      </c>
      <c r="L450" s="62" t="s">
        <v>493</v>
      </c>
      <c r="M450" s="61"/>
      <c r="N450" s="62"/>
      <c r="O450" s="61"/>
      <c r="P450" s="62"/>
      <c r="Q450" s="61"/>
      <c r="R450" s="62"/>
      <c r="S450" s="63" t="s">
        <v>430</v>
      </c>
      <c r="T450" s="64"/>
      <c r="U450" s="65" t="s">
        <v>103</v>
      </c>
      <c r="V450" s="66"/>
      <c r="W450" s="67">
        <v>1</v>
      </c>
      <c r="X450" s="67">
        <v>800</v>
      </c>
      <c r="Y450" s="67"/>
      <c r="Z450" s="68" t="s">
        <v>2</v>
      </c>
      <c r="AA450" s="68"/>
      <c r="AB450" s="68" t="s">
        <v>13</v>
      </c>
      <c r="AC450" s="68"/>
      <c r="AD450" s="68"/>
      <c r="AE450" s="68"/>
      <c r="AF450" s="68"/>
      <c r="AG450" s="69">
        <v>37683</v>
      </c>
      <c r="AH450" s="69"/>
      <c r="AI450" s="194"/>
      <c r="AJ450" s="165" t="s">
        <v>251</v>
      </c>
    </row>
    <row r="451" spans="1:36" ht="45">
      <c r="A451" s="129">
        <f t="shared" si="17"/>
        <v>446</v>
      </c>
      <c r="B451" s="79" t="s">
        <v>228</v>
      </c>
      <c r="C451" s="78" t="s">
        <v>229</v>
      </c>
      <c r="D451" s="72" t="s">
        <v>26</v>
      </c>
      <c r="E451" s="58" t="s">
        <v>749</v>
      </c>
      <c r="F451" s="73" t="s">
        <v>230</v>
      </c>
      <c r="G451" s="73" t="s">
        <v>230</v>
      </c>
      <c r="H451" s="60">
        <v>2003</v>
      </c>
      <c r="I451" s="60">
        <v>2003</v>
      </c>
      <c r="J451" s="60">
        <f t="shared" si="18"/>
        <v>1</v>
      </c>
      <c r="K451" s="61" t="s">
        <v>714</v>
      </c>
      <c r="L451" s="62" t="s">
        <v>493</v>
      </c>
      <c r="M451" s="61"/>
      <c r="N451" s="62"/>
      <c r="O451" s="61"/>
      <c r="P451" s="62"/>
      <c r="Q451" s="61"/>
      <c r="R451" s="62"/>
      <c r="S451" s="63" t="s">
        <v>30</v>
      </c>
      <c r="T451" s="64"/>
      <c r="U451" s="65" t="s">
        <v>593</v>
      </c>
      <c r="V451" s="66"/>
      <c r="W451" s="67">
        <v>1</v>
      </c>
      <c r="X451" s="67">
        <v>500</v>
      </c>
      <c r="Y451" s="67"/>
      <c r="Z451" s="68" t="s">
        <v>574</v>
      </c>
      <c r="AA451" s="68">
        <v>200</v>
      </c>
      <c r="AB451" s="68" t="s">
        <v>2</v>
      </c>
      <c r="AC451" s="68" t="s">
        <v>12</v>
      </c>
      <c r="AD451" s="68"/>
      <c r="AE451" s="68"/>
      <c r="AF451" s="68"/>
      <c r="AG451" s="69">
        <v>37683</v>
      </c>
      <c r="AH451" s="69"/>
      <c r="AI451" s="194" t="s">
        <v>695</v>
      </c>
      <c r="AJ451" s="165" t="s">
        <v>253</v>
      </c>
    </row>
    <row r="452" spans="1:36" ht="51">
      <c r="A452" s="129">
        <f t="shared" si="17"/>
        <v>447</v>
      </c>
      <c r="B452" s="79" t="s">
        <v>231</v>
      </c>
      <c r="C452" s="78" t="s">
        <v>166</v>
      </c>
      <c r="D452" s="72" t="s">
        <v>26</v>
      </c>
      <c r="E452" s="58" t="s">
        <v>1330</v>
      </c>
      <c r="F452" s="73" t="s">
        <v>810</v>
      </c>
      <c r="G452" s="73" t="s">
        <v>189</v>
      </c>
      <c r="H452" s="60">
        <v>2003</v>
      </c>
      <c r="I452" s="60">
        <v>2006</v>
      </c>
      <c r="J452" s="60">
        <f t="shared" si="18"/>
        <v>4</v>
      </c>
      <c r="K452" s="61" t="s">
        <v>710</v>
      </c>
      <c r="L452" s="62" t="s">
        <v>663</v>
      </c>
      <c r="M452" s="61" t="s">
        <v>552</v>
      </c>
      <c r="N452" s="62" t="s">
        <v>1219</v>
      </c>
      <c r="O452" s="61"/>
      <c r="P452" s="62"/>
      <c r="Q452" s="61"/>
      <c r="R452" s="62"/>
      <c r="S452" s="63" t="s">
        <v>1219</v>
      </c>
      <c r="T452" s="64"/>
      <c r="U452" s="65" t="s">
        <v>10</v>
      </c>
      <c r="V452" s="66" t="s">
        <v>103</v>
      </c>
      <c r="W452" s="67">
        <v>2</v>
      </c>
      <c r="X452" s="67">
        <v>880</v>
      </c>
      <c r="Y452" s="67"/>
      <c r="Z452" s="68" t="s">
        <v>1525</v>
      </c>
      <c r="AA452" s="68"/>
      <c r="AB452" s="68" t="s">
        <v>12</v>
      </c>
      <c r="AC452" s="68" t="s">
        <v>13</v>
      </c>
      <c r="AD452" s="68"/>
      <c r="AE452" s="68"/>
      <c r="AF452" s="68"/>
      <c r="AG452" s="69">
        <v>37683</v>
      </c>
      <c r="AH452" s="69"/>
      <c r="AI452" s="194" t="s">
        <v>696</v>
      </c>
      <c r="AJ452" s="165" t="s">
        <v>252</v>
      </c>
    </row>
    <row r="453" spans="1:36" ht="38.25">
      <c r="A453" s="129">
        <f t="shared" si="17"/>
        <v>448</v>
      </c>
      <c r="B453" s="79" t="s">
        <v>232</v>
      </c>
      <c r="C453" s="78" t="s">
        <v>233</v>
      </c>
      <c r="D453" s="72" t="s">
        <v>26</v>
      </c>
      <c r="E453" s="58" t="s">
        <v>1330</v>
      </c>
      <c r="F453" s="73" t="s">
        <v>1358</v>
      </c>
      <c r="G453" s="73" t="s">
        <v>189</v>
      </c>
      <c r="H453" s="60">
        <v>2003</v>
      </c>
      <c r="I453" s="60">
        <v>2006</v>
      </c>
      <c r="J453" s="60">
        <f t="shared" si="18"/>
        <v>4</v>
      </c>
      <c r="K453" s="61" t="s">
        <v>552</v>
      </c>
      <c r="L453" s="62" t="s">
        <v>1219</v>
      </c>
      <c r="M453" s="61"/>
      <c r="N453" s="62"/>
      <c r="O453" s="61"/>
      <c r="P453" s="62"/>
      <c r="Q453" s="61"/>
      <c r="R453" s="62"/>
      <c r="S453" s="63" t="s">
        <v>1219</v>
      </c>
      <c r="T453" s="64"/>
      <c r="U453" s="65" t="s">
        <v>10</v>
      </c>
      <c r="V453" s="66"/>
      <c r="W453" s="67">
        <v>2</v>
      </c>
      <c r="X453" s="67">
        <v>200</v>
      </c>
      <c r="Y453" s="67"/>
      <c r="Z453" s="68" t="s">
        <v>1525</v>
      </c>
      <c r="AA453" s="68"/>
      <c r="AB453" s="68" t="s">
        <v>12</v>
      </c>
      <c r="AC453" s="68" t="s">
        <v>13</v>
      </c>
      <c r="AD453" s="68"/>
      <c r="AE453" s="68"/>
      <c r="AF453" s="68"/>
      <c r="AG453" s="69">
        <v>37683</v>
      </c>
      <c r="AH453" s="69"/>
      <c r="AI453" s="194" t="s">
        <v>696</v>
      </c>
      <c r="AJ453" s="165" t="s">
        <v>252</v>
      </c>
    </row>
    <row r="454" spans="1:36" ht="51">
      <c r="A454" s="129">
        <f t="shared" si="17"/>
        <v>449</v>
      </c>
      <c r="B454" s="79" t="s">
        <v>234</v>
      </c>
      <c r="C454" s="78" t="s">
        <v>235</v>
      </c>
      <c r="D454" s="72" t="s">
        <v>26</v>
      </c>
      <c r="E454" s="58" t="s">
        <v>1330</v>
      </c>
      <c r="F454" s="73" t="s">
        <v>1358</v>
      </c>
      <c r="G454" s="73" t="s">
        <v>189</v>
      </c>
      <c r="H454" s="60">
        <v>2003</v>
      </c>
      <c r="I454" s="60">
        <v>2006</v>
      </c>
      <c r="J454" s="60">
        <f t="shared" si="18"/>
        <v>4</v>
      </c>
      <c r="K454" s="61" t="s">
        <v>711</v>
      </c>
      <c r="L454" s="62" t="s">
        <v>1332</v>
      </c>
      <c r="M454" s="61" t="s">
        <v>710</v>
      </c>
      <c r="N454" s="62" t="s">
        <v>569</v>
      </c>
      <c r="O454" s="61" t="s">
        <v>710</v>
      </c>
      <c r="P454" s="62" t="s">
        <v>663</v>
      </c>
      <c r="Q454" s="61"/>
      <c r="R454" s="62"/>
      <c r="S454" s="63"/>
      <c r="T454" s="64"/>
      <c r="U454" s="65" t="s">
        <v>103</v>
      </c>
      <c r="V454" s="66"/>
      <c r="W454" s="67">
        <v>2</v>
      </c>
      <c r="X454" s="67">
        <v>1000</v>
      </c>
      <c r="Y454" s="67"/>
      <c r="Z454" s="68" t="s">
        <v>1525</v>
      </c>
      <c r="AA454" s="68"/>
      <c r="AB454" s="68" t="s">
        <v>12</v>
      </c>
      <c r="AC454" s="68" t="s">
        <v>13</v>
      </c>
      <c r="AD454" s="68"/>
      <c r="AE454" s="68"/>
      <c r="AF454" s="68"/>
      <c r="AG454" s="69">
        <v>37683</v>
      </c>
      <c r="AH454" s="69"/>
      <c r="AI454" s="194" t="s">
        <v>696</v>
      </c>
      <c r="AJ454" s="165" t="s">
        <v>252</v>
      </c>
    </row>
    <row r="455" spans="1:36" ht="51">
      <c r="A455" s="129">
        <f t="shared" si="17"/>
        <v>450</v>
      </c>
      <c r="B455" s="79" t="s">
        <v>236</v>
      </c>
      <c r="C455" s="78" t="s">
        <v>237</v>
      </c>
      <c r="D455" s="72" t="s">
        <v>26</v>
      </c>
      <c r="E455" s="58" t="s">
        <v>1330</v>
      </c>
      <c r="F455" s="73" t="s">
        <v>821</v>
      </c>
      <c r="G455" s="73" t="s">
        <v>821</v>
      </c>
      <c r="H455" s="60">
        <v>2003</v>
      </c>
      <c r="I455" s="60">
        <v>2006</v>
      </c>
      <c r="J455" s="60">
        <f t="shared" si="18"/>
        <v>4</v>
      </c>
      <c r="K455" s="61" t="s">
        <v>711</v>
      </c>
      <c r="L455" s="62" t="s">
        <v>1189</v>
      </c>
      <c r="M455" s="61" t="s">
        <v>710</v>
      </c>
      <c r="N455" s="62" t="s">
        <v>663</v>
      </c>
      <c r="O455" s="61"/>
      <c r="P455" s="62"/>
      <c r="Q455" s="61"/>
      <c r="R455" s="62"/>
      <c r="S455" s="63"/>
      <c r="T455" s="64"/>
      <c r="U455" s="65" t="s">
        <v>19</v>
      </c>
      <c r="V455" s="66"/>
      <c r="W455" s="67">
        <v>2</v>
      </c>
      <c r="X455" s="67">
        <v>1800</v>
      </c>
      <c r="Y455" s="67"/>
      <c r="Z455" s="68" t="s">
        <v>1255</v>
      </c>
      <c r="AA455" s="68"/>
      <c r="AB455" s="68" t="s">
        <v>12</v>
      </c>
      <c r="AC455" s="68" t="s">
        <v>13</v>
      </c>
      <c r="AD455" s="68"/>
      <c r="AE455" s="68"/>
      <c r="AF455" s="68"/>
      <c r="AG455" s="69">
        <v>37683</v>
      </c>
      <c r="AH455" s="69"/>
      <c r="AI455" s="194" t="s">
        <v>695</v>
      </c>
      <c r="AJ455" s="165" t="s">
        <v>252</v>
      </c>
    </row>
    <row r="456" spans="1:36" ht="56.25">
      <c r="A456" s="129">
        <f t="shared" si="17"/>
        <v>451</v>
      </c>
      <c r="B456" s="79" t="s">
        <v>238</v>
      </c>
      <c r="C456" s="78" t="s">
        <v>239</v>
      </c>
      <c r="D456" s="72" t="s">
        <v>26</v>
      </c>
      <c r="E456" s="58" t="s">
        <v>1330</v>
      </c>
      <c r="F456" s="73" t="s">
        <v>821</v>
      </c>
      <c r="G456" s="73" t="s">
        <v>821</v>
      </c>
      <c r="H456" s="60">
        <v>2003</v>
      </c>
      <c r="I456" s="60">
        <v>2006</v>
      </c>
      <c r="J456" s="60">
        <f t="shared" si="18"/>
        <v>4</v>
      </c>
      <c r="K456" s="61" t="s">
        <v>710</v>
      </c>
      <c r="L456" s="62" t="s">
        <v>663</v>
      </c>
      <c r="M456" s="61" t="s">
        <v>709</v>
      </c>
      <c r="N456" s="62" t="s">
        <v>328</v>
      </c>
      <c r="O456" s="61"/>
      <c r="P456" s="62"/>
      <c r="Q456" s="61"/>
      <c r="R456" s="62"/>
      <c r="S456" s="63"/>
      <c r="T456" s="64"/>
      <c r="U456" s="65" t="s">
        <v>10</v>
      </c>
      <c r="V456" s="66"/>
      <c r="W456" s="67">
        <v>2</v>
      </c>
      <c r="X456" s="67">
        <v>1500</v>
      </c>
      <c r="Y456" s="67"/>
      <c r="Z456" s="68" t="s">
        <v>1255</v>
      </c>
      <c r="AA456" s="68"/>
      <c r="AB456" s="68" t="s">
        <v>12</v>
      </c>
      <c r="AC456" s="68"/>
      <c r="AD456" s="68"/>
      <c r="AE456" s="68"/>
      <c r="AF456" s="68"/>
      <c r="AG456" s="69">
        <v>37683</v>
      </c>
      <c r="AH456" s="69"/>
      <c r="AI456" s="194" t="s">
        <v>696</v>
      </c>
      <c r="AJ456" s="165" t="s">
        <v>252</v>
      </c>
    </row>
    <row r="457" spans="1:36" ht="51">
      <c r="A457" s="129">
        <f t="shared" si="17"/>
        <v>452</v>
      </c>
      <c r="B457" s="79" t="s">
        <v>240</v>
      </c>
      <c r="C457" s="78" t="s">
        <v>338</v>
      </c>
      <c r="D457" s="72" t="s">
        <v>26</v>
      </c>
      <c r="E457" s="58" t="s">
        <v>1330</v>
      </c>
      <c r="F457" s="73" t="s">
        <v>821</v>
      </c>
      <c r="G457" s="73" t="s">
        <v>821</v>
      </c>
      <c r="H457" s="60">
        <v>2003</v>
      </c>
      <c r="I457" s="60">
        <v>2003</v>
      </c>
      <c r="J457" s="60">
        <f t="shared" si="18"/>
        <v>1</v>
      </c>
      <c r="K457" s="61" t="s">
        <v>710</v>
      </c>
      <c r="L457" s="62" t="s">
        <v>663</v>
      </c>
      <c r="M457" s="61" t="s">
        <v>709</v>
      </c>
      <c r="N457" s="62" t="s">
        <v>328</v>
      </c>
      <c r="O457" s="61"/>
      <c r="P457" s="62"/>
      <c r="Q457" s="61"/>
      <c r="R457" s="62"/>
      <c r="S457" s="63"/>
      <c r="T457" s="64"/>
      <c r="U457" s="65" t="s">
        <v>375</v>
      </c>
      <c r="V457" s="66"/>
      <c r="W457" s="67">
        <v>2</v>
      </c>
      <c r="X457" s="67">
        <v>1500</v>
      </c>
      <c r="Y457" s="67"/>
      <c r="Z457" s="68" t="s">
        <v>1255</v>
      </c>
      <c r="AA457" s="68"/>
      <c r="AB457" s="68" t="s">
        <v>12</v>
      </c>
      <c r="AC457" s="68"/>
      <c r="AD457" s="68"/>
      <c r="AE457" s="68"/>
      <c r="AF457" s="68"/>
      <c r="AG457" s="69">
        <v>37683</v>
      </c>
      <c r="AH457" s="69"/>
      <c r="AI457" s="194" t="s">
        <v>695</v>
      </c>
      <c r="AJ457" s="165" t="s">
        <v>253</v>
      </c>
    </row>
    <row r="458" spans="1:36" ht="48">
      <c r="A458" s="129">
        <f t="shared" si="17"/>
        <v>453</v>
      </c>
      <c r="B458" s="79" t="s">
        <v>339</v>
      </c>
      <c r="C458" s="78" t="s">
        <v>1342</v>
      </c>
      <c r="D458" s="72" t="s">
        <v>1329</v>
      </c>
      <c r="E458" s="58" t="s">
        <v>761</v>
      </c>
      <c r="F458" s="73" t="s">
        <v>1343</v>
      </c>
      <c r="G458" s="73" t="s">
        <v>1343</v>
      </c>
      <c r="H458" s="60">
        <v>2003</v>
      </c>
      <c r="I458" s="60">
        <v>2007</v>
      </c>
      <c r="J458" s="60">
        <f t="shared" si="18"/>
        <v>5</v>
      </c>
      <c r="K458" s="61" t="s">
        <v>710</v>
      </c>
      <c r="L458" s="62" t="s">
        <v>1344</v>
      </c>
      <c r="M458" s="61"/>
      <c r="N458" s="62"/>
      <c r="O458" s="61"/>
      <c r="P458" s="62"/>
      <c r="Q458" s="61"/>
      <c r="R458" s="62"/>
      <c r="S458" s="63"/>
      <c r="T458" s="64"/>
      <c r="U458" s="65" t="s">
        <v>593</v>
      </c>
      <c r="V458" s="66"/>
      <c r="W458" s="67">
        <v>1</v>
      </c>
      <c r="X458" s="67">
        <v>400</v>
      </c>
      <c r="Y458" s="67"/>
      <c r="Z458" s="68" t="s">
        <v>1315</v>
      </c>
      <c r="AA458" s="68"/>
      <c r="AB458" s="68" t="s">
        <v>13</v>
      </c>
      <c r="AC458" s="68"/>
      <c r="AD458" s="68"/>
      <c r="AE458" s="68"/>
      <c r="AF458" s="68"/>
      <c r="AG458" s="69">
        <v>37658</v>
      </c>
      <c r="AH458" s="69"/>
      <c r="AI458" s="194"/>
      <c r="AJ458" s="165"/>
    </row>
    <row r="459" spans="1:36" ht="38.25">
      <c r="A459" s="129">
        <f t="shared" si="17"/>
        <v>454</v>
      </c>
      <c r="B459" s="79" t="s">
        <v>1345</v>
      </c>
      <c r="C459" s="78" t="s">
        <v>1193</v>
      </c>
      <c r="D459" s="72" t="s">
        <v>1329</v>
      </c>
      <c r="E459" s="58" t="s">
        <v>292</v>
      </c>
      <c r="F459" s="73" t="s">
        <v>1194</v>
      </c>
      <c r="G459" s="73" t="s">
        <v>1530</v>
      </c>
      <c r="H459" s="60">
        <v>2003</v>
      </c>
      <c r="I459" s="60">
        <v>2004</v>
      </c>
      <c r="J459" s="60">
        <f t="shared" si="18"/>
        <v>2</v>
      </c>
      <c r="K459" s="61" t="s">
        <v>711</v>
      </c>
      <c r="L459" s="62" t="s">
        <v>600</v>
      </c>
      <c r="M459" s="61"/>
      <c r="N459" s="62"/>
      <c r="O459" s="61"/>
      <c r="P459" s="62"/>
      <c r="Q459" s="61"/>
      <c r="R459" s="62"/>
      <c r="S459" s="63"/>
      <c r="T459" s="64"/>
      <c r="U459" s="65" t="s">
        <v>103</v>
      </c>
      <c r="V459" s="66"/>
      <c r="W459" s="67">
        <v>3</v>
      </c>
      <c r="X459" s="67">
        <v>15000</v>
      </c>
      <c r="Y459" s="67"/>
      <c r="Z459" s="68" t="s">
        <v>574</v>
      </c>
      <c r="AA459" s="68">
        <v>60</v>
      </c>
      <c r="AB459" s="68" t="s">
        <v>1334</v>
      </c>
      <c r="AC459" s="68" t="s">
        <v>12</v>
      </c>
      <c r="AD459" s="68" t="s">
        <v>13</v>
      </c>
      <c r="AE459" s="68"/>
      <c r="AF459" s="68"/>
      <c r="AG459" s="69">
        <v>37648</v>
      </c>
      <c r="AH459" s="69"/>
      <c r="AI459" s="194"/>
      <c r="AJ459" s="165"/>
    </row>
    <row r="460" spans="1:36" ht="38.25">
      <c r="A460" s="129">
        <f t="shared" si="17"/>
        <v>455</v>
      </c>
      <c r="B460" s="79" t="s">
        <v>1195</v>
      </c>
      <c r="C460" s="78" t="s">
        <v>1196</v>
      </c>
      <c r="D460" s="72" t="s">
        <v>1217</v>
      </c>
      <c r="E460" s="58" t="s">
        <v>6</v>
      </c>
      <c r="F460" s="73" t="s">
        <v>1197</v>
      </c>
      <c r="G460" s="73" t="s">
        <v>1197</v>
      </c>
      <c r="H460" s="60">
        <v>2003</v>
      </c>
      <c r="I460" s="60">
        <v>2003</v>
      </c>
      <c r="J460" s="60">
        <f t="shared" si="18"/>
        <v>1</v>
      </c>
      <c r="K460" s="61" t="s">
        <v>709</v>
      </c>
      <c r="L460" s="62" t="s">
        <v>8</v>
      </c>
      <c r="M460" s="61"/>
      <c r="N460" s="62"/>
      <c r="O460" s="61"/>
      <c r="P460" s="62"/>
      <c r="Q460" s="61"/>
      <c r="R460" s="62"/>
      <c r="S460" s="63" t="s">
        <v>30</v>
      </c>
      <c r="T460" s="64"/>
      <c r="U460" s="65" t="s">
        <v>10</v>
      </c>
      <c r="V460" s="66"/>
      <c r="W460" s="67">
        <v>1</v>
      </c>
      <c r="X460" s="67">
        <v>2000</v>
      </c>
      <c r="Y460" s="67"/>
      <c r="Z460" s="68" t="s">
        <v>574</v>
      </c>
      <c r="AA460" s="68">
        <v>20</v>
      </c>
      <c r="AB460" s="68" t="s">
        <v>1334</v>
      </c>
      <c r="AC460" s="68" t="s">
        <v>13</v>
      </c>
      <c r="AD460" s="68"/>
      <c r="AE460" s="68"/>
      <c r="AF460" s="68"/>
      <c r="AG460" s="69">
        <v>37642</v>
      </c>
      <c r="AH460" s="69"/>
      <c r="AI460" s="194"/>
      <c r="AJ460" s="165"/>
    </row>
    <row r="461" spans="1:36" ht="90">
      <c r="A461" s="129">
        <f t="shared" si="17"/>
        <v>456</v>
      </c>
      <c r="B461" s="79" t="s">
        <v>1198</v>
      </c>
      <c r="C461" s="78" t="s">
        <v>1199</v>
      </c>
      <c r="D461" s="72" t="s">
        <v>1217</v>
      </c>
      <c r="E461" s="58" t="s">
        <v>761</v>
      </c>
      <c r="F461" s="73" t="s">
        <v>1200</v>
      </c>
      <c r="G461" s="73" t="s">
        <v>194</v>
      </c>
      <c r="H461" s="60">
        <v>2003</v>
      </c>
      <c r="I461" s="60">
        <v>2003</v>
      </c>
      <c r="J461" s="60">
        <f t="shared" si="18"/>
        <v>1</v>
      </c>
      <c r="K461" s="61" t="s">
        <v>714</v>
      </c>
      <c r="L461" s="62" t="s">
        <v>451</v>
      </c>
      <c r="M461" s="61"/>
      <c r="N461" s="62"/>
      <c r="O461" s="61"/>
      <c r="P461" s="62"/>
      <c r="Q461" s="61"/>
      <c r="R461" s="62"/>
      <c r="S461" s="63" t="s">
        <v>430</v>
      </c>
      <c r="T461" s="64"/>
      <c r="U461" s="65" t="s">
        <v>10</v>
      </c>
      <c r="V461" s="66"/>
      <c r="W461" s="67">
        <v>1</v>
      </c>
      <c r="X461" s="67">
        <v>500</v>
      </c>
      <c r="Y461" s="67" t="s">
        <v>1201</v>
      </c>
      <c r="Z461" s="68" t="s">
        <v>574</v>
      </c>
      <c r="AA461" s="68">
        <v>50</v>
      </c>
      <c r="AB461" s="68" t="s">
        <v>13</v>
      </c>
      <c r="AC461" s="68"/>
      <c r="AD461" s="68"/>
      <c r="AE461" s="68"/>
      <c r="AF461" s="68"/>
      <c r="AG461" s="69">
        <v>37637</v>
      </c>
      <c r="AH461" s="69"/>
      <c r="AI461" s="194"/>
      <c r="AJ461" s="165"/>
    </row>
    <row r="462" spans="1:36" ht="84">
      <c r="A462" s="129">
        <f t="shared" si="17"/>
        <v>457</v>
      </c>
      <c r="B462" s="79" t="s">
        <v>1202</v>
      </c>
      <c r="C462" s="78" t="s">
        <v>1203</v>
      </c>
      <c r="D462" s="72" t="s">
        <v>775</v>
      </c>
      <c r="E462" s="58" t="s">
        <v>1457</v>
      </c>
      <c r="F462" s="73" t="s">
        <v>776</v>
      </c>
      <c r="G462" s="73" t="s">
        <v>776</v>
      </c>
      <c r="H462" s="60">
        <v>2003</v>
      </c>
      <c r="I462" s="60">
        <v>2006</v>
      </c>
      <c r="J462" s="60">
        <f t="shared" si="18"/>
        <v>4</v>
      </c>
      <c r="K462" s="61" t="s">
        <v>708</v>
      </c>
      <c r="L462" s="62" t="s">
        <v>777</v>
      </c>
      <c r="M462" s="61"/>
      <c r="N462" s="62"/>
      <c r="O462" s="61"/>
      <c r="P462" s="62"/>
      <c r="Q462" s="61"/>
      <c r="R462" s="62"/>
      <c r="S462" s="63" t="s">
        <v>30</v>
      </c>
      <c r="T462" s="64"/>
      <c r="U462" s="65" t="s">
        <v>1173</v>
      </c>
      <c r="V462" s="66"/>
      <c r="W462" s="67">
        <v>1</v>
      </c>
      <c r="X462" s="67">
        <v>713</v>
      </c>
      <c r="Y462" s="67">
        <v>160</v>
      </c>
      <c r="Z462" s="68" t="s">
        <v>574</v>
      </c>
      <c r="AA462" s="68">
        <v>100</v>
      </c>
      <c r="AB462" s="68" t="s">
        <v>1525</v>
      </c>
      <c r="AC462" s="68" t="s">
        <v>2</v>
      </c>
      <c r="AD462" s="68" t="s">
        <v>1255</v>
      </c>
      <c r="AE462" s="68" t="s">
        <v>12</v>
      </c>
      <c r="AF462" s="68"/>
      <c r="AG462" s="69">
        <v>37637</v>
      </c>
      <c r="AH462" s="69"/>
      <c r="AI462" s="194"/>
      <c r="AJ462" s="165"/>
    </row>
    <row r="463" spans="1:36" ht="60">
      <c r="A463" s="129">
        <f t="shared" si="17"/>
        <v>458</v>
      </c>
      <c r="B463" s="79" t="s">
        <v>393</v>
      </c>
      <c r="C463" s="78" t="s">
        <v>394</v>
      </c>
      <c r="D463" s="72" t="s">
        <v>395</v>
      </c>
      <c r="E463" s="58" t="s">
        <v>1053</v>
      </c>
      <c r="F463" s="73" t="s">
        <v>1220</v>
      </c>
      <c r="G463" s="73" t="s">
        <v>1220</v>
      </c>
      <c r="H463" s="60">
        <v>2003</v>
      </c>
      <c r="I463" s="60">
        <v>2003</v>
      </c>
      <c r="J463" s="60">
        <f t="shared" si="18"/>
        <v>1</v>
      </c>
      <c r="K463" s="61" t="s">
        <v>708</v>
      </c>
      <c r="L463" s="62" t="s">
        <v>398</v>
      </c>
      <c r="M463" s="61"/>
      <c r="N463" s="62"/>
      <c r="O463" s="61"/>
      <c r="P463" s="62"/>
      <c r="Q463" s="61"/>
      <c r="R463" s="62"/>
      <c r="S463" s="63" t="s">
        <v>30</v>
      </c>
      <c r="T463" s="64"/>
      <c r="U463" s="65" t="s">
        <v>10</v>
      </c>
      <c r="V463" s="66"/>
      <c r="W463" s="67">
        <v>1</v>
      </c>
      <c r="X463" s="67">
        <v>108</v>
      </c>
      <c r="Y463" s="67"/>
      <c r="Z463" s="68" t="s">
        <v>574</v>
      </c>
      <c r="AA463" s="68">
        <v>1000</v>
      </c>
      <c r="AB463" s="68" t="s">
        <v>12</v>
      </c>
      <c r="AC463" s="68" t="s">
        <v>13</v>
      </c>
      <c r="AD463" s="68"/>
      <c r="AE463" s="68"/>
      <c r="AF463" s="68"/>
      <c r="AG463" s="69">
        <v>37635</v>
      </c>
      <c r="AH463" s="69"/>
      <c r="AI463" s="194"/>
      <c r="AJ463" s="165"/>
    </row>
    <row r="464" spans="1:36" ht="60">
      <c r="A464" s="129">
        <f t="shared" si="17"/>
        <v>459</v>
      </c>
      <c r="B464" s="79" t="s">
        <v>399</v>
      </c>
      <c r="C464" s="78" t="s">
        <v>400</v>
      </c>
      <c r="D464" s="72" t="s">
        <v>395</v>
      </c>
      <c r="E464" s="58" t="s">
        <v>401</v>
      </c>
      <c r="F464" s="73" t="s">
        <v>1220</v>
      </c>
      <c r="G464" s="73" t="s">
        <v>1220</v>
      </c>
      <c r="H464" s="60">
        <v>2003</v>
      </c>
      <c r="I464" s="60">
        <v>2006</v>
      </c>
      <c r="J464" s="60">
        <f t="shared" si="18"/>
        <v>4</v>
      </c>
      <c r="K464" s="61" t="s">
        <v>708</v>
      </c>
      <c r="L464" s="62" t="s">
        <v>398</v>
      </c>
      <c r="M464" s="61"/>
      <c r="N464" s="62"/>
      <c r="O464" s="61"/>
      <c r="P464" s="62"/>
      <c r="Q464" s="61"/>
      <c r="R464" s="62"/>
      <c r="S464" s="63" t="s">
        <v>30</v>
      </c>
      <c r="T464" s="64"/>
      <c r="U464" s="65" t="s">
        <v>10</v>
      </c>
      <c r="V464" s="66"/>
      <c r="W464" s="67">
        <v>1</v>
      </c>
      <c r="X464" s="67">
        <v>200</v>
      </c>
      <c r="Y464" s="67"/>
      <c r="Z464" s="68" t="s">
        <v>574</v>
      </c>
      <c r="AA464" s="68" t="s">
        <v>48</v>
      </c>
      <c r="AB464" s="68" t="s">
        <v>1334</v>
      </c>
      <c r="AC464" s="68" t="s">
        <v>12</v>
      </c>
      <c r="AD464" s="68" t="s">
        <v>13</v>
      </c>
      <c r="AE464" s="68"/>
      <c r="AF464" s="68"/>
      <c r="AG464" s="69">
        <v>37635</v>
      </c>
      <c r="AH464" s="69"/>
      <c r="AI464" s="194"/>
      <c r="AJ464" s="165"/>
    </row>
    <row r="465" spans="1:36" ht="45">
      <c r="A465" s="129">
        <f t="shared" si="17"/>
        <v>460</v>
      </c>
      <c r="B465" s="79" t="s">
        <v>402</v>
      </c>
      <c r="C465" s="78" t="s">
        <v>1383</v>
      </c>
      <c r="D465" s="72" t="s">
        <v>5</v>
      </c>
      <c r="E465" s="58" t="s">
        <v>1457</v>
      </c>
      <c r="F465" s="73" t="s">
        <v>1384</v>
      </c>
      <c r="G465" s="73" t="s">
        <v>1458</v>
      </c>
      <c r="H465" s="60">
        <v>2003</v>
      </c>
      <c r="I465" s="60">
        <v>2007</v>
      </c>
      <c r="J465" s="60">
        <f t="shared" si="18"/>
        <v>5</v>
      </c>
      <c r="K465" s="61" t="s">
        <v>714</v>
      </c>
      <c r="L465" s="62" t="s">
        <v>451</v>
      </c>
      <c r="M465" s="61"/>
      <c r="N465" s="62"/>
      <c r="O465" s="61"/>
      <c r="P465" s="62"/>
      <c r="Q465" s="61"/>
      <c r="R465" s="62"/>
      <c r="S465" s="63" t="s">
        <v>30</v>
      </c>
      <c r="T465" s="64"/>
      <c r="U465" s="65" t="s">
        <v>10</v>
      </c>
      <c r="V465" s="66"/>
      <c r="W465" s="67">
        <v>1</v>
      </c>
      <c r="X465" s="67">
        <v>3850</v>
      </c>
      <c r="Y465" s="67"/>
      <c r="Z465" s="68" t="s">
        <v>2</v>
      </c>
      <c r="AA465" s="68"/>
      <c r="AB465" s="68" t="s">
        <v>12</v>
      </c>
      <c r="AC465" s="68"/>
      <c r="AD465" s="68"/>
      <c r="AE465" s="68"/>
      <c r="AF465" s="68"/>
      <c r="AG465" s="69">
        <v>37635</v>
      </c>
      <c r="AH465" s="69" t="s">
        <v>456</v>
      </c>
      <c r="AI465" s="194"/>
      <c r="AJ465" s="165"/>
    </row>
    <row r="466" spans="1:36" ht="90">
      <c r="A466" s="129">
        <f t="shared" si="17"/>
        <v>461</v>
      </c>
      <c r="B466" s="79" t="s">
        <v>1319</v>
      </c>
      <c r="C466" s="78" t="s">
        <v>1177</v>
      </c>
      <c r="D466" s="72" t="s">
        <v>1535</v>
      </c>
      <c r="E466" s="58" t="s">
        <v>6</v>
      </c>
      <c r="F466" s="73" t="s">
        <v>1178</v>
      </c>
      <c r="G466" s="73" t="s">
        <v>195</v>
      </c>
      <c r="H466" s="60">
        <v>2003</v>
      </c>
      <c r="I466" s="60">
        <v>2005</v>
      </c>
      <c r="J466" s="60">
        <f t="shared" si="18"/>
        <v>3</v>
      </c>
      <c r="K466" s="61" t="s">
        <v>19</v>
      </c>
      <c r="L466" s="62" t="s">
        <v>1179</v>
      </c>
      <c r="M466" s="61"/>
      <c r="N466" s="62"/>
      <c r="O466" s="61"/>
      <c r="P466" s="62"/>
      <c r="Q466" s="61"/>
      <c r="R466" s="62"/>
      <c r="S466" s="63" t="s">
        <v>30</v>
      </c>
      <c r="T466" s="64"/>
      <c r="U466" s="65" t="s">
        <v>375</v>
      </c>
      <c r="V466" s="66" t="s">
        <v>10</v>
      </c>
      <c r="W466" s="67">
        <v>1</v>
      </c>
      <c r="X466" s="67">
        <v>5400</v>
      </c>
      <c r="Y466" s="67"/>
      <c r="Z466" s="68" t="s">
        <v>574</v>
      </c>
      <c r="AA466" s="68">
        <v>50</v>
      </c>
      <c r="AB466" s="68" t="s">
        <v>23</v>
      </c>
      <c r="AC466" s="68" t="s">
        <v>12</v>
      </c>
      <c r="AD466" s="68" t="s">
        <v>13</v>
      </c>
      <c r="AE466" s="68"/>
      <c r="AF466" s="68"/>
      <c r="AG466" s="69">
        <v>37609</v>
      </c>
      <c r="AH466" s="69"/>
      <c r="AI466" s="194"/>
      <c r="AJ466" s="165"/>
    </row>
    <row r="467" spans="8:35" ht="15.75">
      <c r="H467" s="157"/>
      <c r="I467" s="157"/>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row>
  </sheetData>
  <autoFilter ref="D5:AJ466"/>
  <dataValidations count="10">
    <dataValidation type="list" allowBlank="1" showInputMessage="1" showErrorMessage="1" sqref="D4">
      <formula1>Country</formula1>
    </dataValidation>
    <dataValidation type="list" allowBlank="1" showInputMessage="1" showErrorMessage="1" sqref="E4">
      <formula1>Species</formula1>
    </dataValidation>
    <dataValidation type="list" allowBlank="1" showInputMessage="1" showErrorMessage="1" sqref="G4">
      <formula1>Institute_company</formula1>
    </dataValidation>
    <dataValidation type="list" allowBlank="1" showInputMessage="1" showErrorMessage="1" sqref="K4 M4 O4 Q4">
      <formula1>Generic_traits</formula1>
    </dataValidation>
    <dataValidation type="list" allowBlank="1" showInputMessage="1" showErrorMessage="1" sqref="AJ4 AJ20:AJ43">
      <formula1>Status</formula1>
    </dataValidation>
    <dataValidation type="list" allowBlank="1" showInputMessage="1" showErrorMessage="1" sqref="AI4 AI20:AI43">
      <formula1>Sites</formula1>
    </dataValidation>
    <dataValidation type="list" allowBlank="1" showInputMessage="1" showErrorMessage="1" sqref="S4:T4">
      <formula1>Marker_genes</formula1>
    </dataValidation>
    <dataValidation type="list" allowBlank="1" showInputMessage="1" showErrorMessage="1" sqref="U4:V4">
      <formula1>Purpose_of_release</formula1>
    </dataValidation>
    <dataValidation type="list" allowBlank="1" showInputMessage="1" showErrorMessage="1" sqref="Z4 AB4:AF4">
      <formula1>Risk_management</formula1>
    </dataValidation>
    <dataValidation type="list" allowBlank="1" showInputMessage="1" showErrorMessage="1" sqref="L4 N4 P4 R4">
      <formula1>INDIRECT(K4)</formula1>
    </dataValidation>
  </dataValidations>
  <printOptions/>
  <pageMargins left="0.17" right="0.21" top="0.42" bottom="0.31" header="0.26" footer="0.18"/>
  <pageSetup horizontalDpi="600" verticalDpi="600" orientation="landscape" paperSize="9" scale="60"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AI19"/>
  <sheetViews>
    <sheetView showGridLines="0" workbookViewId="0" topLeftCell="A1">
      <pane xSplit="4" topLeftCell="E1" activePane="topRight" state="frozen"/>
      <selection pane="topLeft" activeCell="A1" sqref="A1"/>
      <selection pane="topRight" activeCell="E4" sqref="E4"/>
    </sheetView>
  </sheetViews>
  <sheetFormatPr defaultColWidth="9.140625" defaultRowHeight="12.75"/>
  <cols>
    <col min="1" max="1" width="1.28515625" style="0" customWidth="1"/>
    <col min="2" max="2" width="13.140625" style="35" customWidth="1"/>
    <col min="3" max="3" width="6.28125" style="34" customWidth="1"/>
    <col min="4" max="4" width="6.8515625" style="34" hidden="1" customWidth="1"/>
    <col min="5" max="5" width="19.00390625" style="0" customWidth="1"/>
    <col min="6" max="6" width="14.7109375" style="0" customWidth="1"/>
    <col min="7" max="7" width="22.28125" style="0" customWidth="1"/>
    <col min="8" max="10" width="14.7109375" style="0" customWidth="1"/>
    <col min="11" max="18" width="17.421875" style="0" customWidth="1"/>
    <col min="19" max="25" width="14.7109375" style="0" customWidth="1"/>
    <col min="26" max="26" width="19.8515625" style="0" customWidth="1"/>
    <col min="27" max="27" width="9.7109375" style="0" customWidth="1"/>
    <col min="28" max="32" width="19.8515625" style="0" customWidth="1"/>
    <col min="33" max="33" width="14.7109375" style="0" customWidth="1"/>
  </cols>
  <sheetData>
    <row r="1" spans="3:5" ht="19.5" customHeight="1">
      <c r="C1" s="217" t="s">
        <v>625</v>
      </c>
      <c r="E1" t="s">
        <v>1517</v>
      </c>
    </row>
    <row r="2" ht="9" customHeight="1"/>
    <row r="3" spans="3:35" s="6" customFormat="1" ht="36.75" customHeight="1">
      <c r="C3" s="33"/>
      <c r="D3" s="216" t="s">
        <v>576</v>
      </c>
      <c r="E3" s="7" t="s">
        <v>577</v>
      </c>
      <c r="F3" s="7" t="s">
        <v>578</v>
      </c>
      <c r="G3" s="1" t="s">
        <v>197</v>
      </c>
      <c r="H3" s="8" t="s">
        <v>1564</v>
      </c>
      <c r="I3" s="8" t="s">
        <v>1565</v>
      </c>
      <c r="J3" s="8" t="s">
        <v>1566</v>
      </c>
      <c r="K3" s="9" t="s">
        <v>579</v>
      </c>
      <c r="L3" s="39" t="s">
        <v>580</v>
      </c>
      <c r="M3" s="9" t="s">
        <v>581</v>
      </c>
      <c r="N3" s="39" t="s">
        <v>582</v>
      </c>
      <c r="O3" s="9" t="s">
        <v>583</v>
      </c>
      <c r="P3" s="39" t="s">
        <v>584</v>
      </c>
      <c r="Q3" s="9" t="s">
        <v>585</v>
      </c>
      <c r="R3" s="39" t="s">
        <v>1466</v>
      </c>
      <c r="S3" s="9" t="s">
        <v>1467</v>
      </c>
      <c r="T3" s="9" t="s">
        <v>1468</v>
      </c>
      <c r="U3" s="8" t="s">
        <v>1469</v>
      </c>
      <c r="V3" s="8" t="s">
        <v>1470</v>
      </c>
      <c r="W3" s="46" t="s">
        <v>1471</v>
      </c>
      <c r="X3" s="46" t="s">
        <v>472</v>
      </c>
      <c r="Y3" s="31" t="s">
        <v>1473</v>
      </c>
      <c r="Z3" s="47" t="s">
        <v>980</v>
      </c>
      <c r="AA3" s="31" t="s">
        <v>573</v>
      </c>
      <c r="AB3" s="48" t="s">
        <v>981</v>
      </c>
      <c r="AC3" s="8" t="s">
        <v>982</v>
      </c>
      <c r="AD3" s="8" t="s">
        <v>983</v>
      </c>
      <c r="AE3" s="8" t="s">
        <v>841</v>
      </c>
      <c r="AF3" s="8" t="s">
        <v>842</v>
      </c>
      <c r="AG3" s="160" t="s">
        <v>1474</v>
      </c>
      <c r="AH3" s="153" t="s">
        <v>693</v>
      </c>
      <c r="AI3" s="153" t="s">
        <v>690</v>
      </c>
    </row>
    <row r="4" spans="2:35" s="6" customFormat="1" ht="36.75" customHeight="1">
      <c r="B4" s="230" t="s">
        <v>26</v>
      </c>
      <c r="C4" s="33"/>
      <c r="D4" s="218" t="str">
        <f>IF(COUNTA(E4:AI4)=0,"~","")</f>
        <v>~</v>
      </c>
      <c r="E4" s="214"/>
      <c r="F4" s="214"/>
      <c r="G4" s="214"/>
      <c r="H4" s="188"/>
      <c r="I4" s="50"/>
      <c r="J4" s="215"/>
      <c r="K4" s="169"/>
      <c r="L4" s="170"/>
      <c r="M4" s="169"/>
      <c r="N4" s="170"/>
      <c r="O4" s="169"/>
      <c r="P4" s="170"/>
      <c r="Q4" s="169"/>
      <c r="R4" s="170"/>
      <c r="S4" s="51"/>
      <c r="T4" s="51"/>
      <c r="U4" s="52"/>
      <c r="V4" s="52"/>
      <c r="W4" s="53"/>
      <c r="X4" s="53"/>
      <c r="Y4" s="53"/>
      <c r="Z4" s="54"/>
      <c r="AA4" s="50"/>
      <c r="AB4" s="54"/>
      <c r="AC4" s="54"/>
      <c r="AD4" s="54"/>
      <c r="AE4" s="54"/>
      <c r="AF4" s="54"/>
      <c r="AG4" s="38"/>
      <c r="AH4" s="213"/>
      <c r="AI4" s="213"/>
    </row>
    <row r="5" spans="2:35" s="6" customFormat="1" ht="36.75" customHeight="1">
      <c r="B5" s="231"/>
      <c r="C5" s="33"/>
      <c r="D5" s="218" t="str">
        <f aca="true" t="shared" si="0" ref="D5:D19">IF(COUNTA(E5:AI5)=0,"~","")</f>
        <v>~</v>
      </c>
      <c r="E5" s="214"/>
      <c r="F5" s="214"/>
      <c r="G5" s="214"/>
      <c r="H5" s="188"/>
      <c r="I5" s="50"/>
      <c r="J5" s="215"/>
      <c r="K5" s="169"/>
      <c r="L5" s="170"/>
      <c r="M5" s="169"/>
      <c r="N5" s="170"/>
      <c r="O5" s="169"/>
      <c r="P5" s="170"/>
      <c r="Q5" s="169"/>
      <c r="R5" s="170"/>
      <c r="S5" s="51"/>
      <c r="T5" s="51"/>
      <c r="U5" s="52"/>
      <c r="V5" s="52"/>
      <c r="W5" s="53"/>
      <c r="X5" s="53"/>
      <c r="Y5" s="53"/>
      <c r="Z5" s="54"/>
      <c r="AA5" s="50"/>
      <c r="AB5" s="54"/>
      <c r="AC5" s="54"/>
      <c r="AD5" s="54"/>
      <c r="AE5" s="54"/>
      <c r="AF5" s="54"/>
      <c r="AG5" s="38"/>
      <c r="AH5" s="213"/>
      <c r="AI5" s="213"/>
    </row>
    <row r="6" spans="2:35" s="6" customFormat="1" ht="36.75" customHeight="1">
      <c r="B6" s="231"/>
      <c r="C6" s="33"/>
      <c r="D6" s="218" t="str">
        <f t="shared" si="0"/>
        <v>~</v>
      </c>
      <c r="E6" s="214"/>
      <c r="F6" s="214"/>
      <c r="G6" s="214"/>
      <c r="H6" s="188"/>
      <c r="I6" s="50"/>
      <c r="J6" s="215"/>
      <c r="K6" s="169"/>
      <c r="L6" s="170"/>
      <c r="M6" s="169"/>
      <c r="N6" s="170"/>
      <c r="O6" s="169"/>
      <c r="P6" s="170"/>
      <c r="Q6" s="169"/>
      <c r="R6" s="170"/>
      <c r="S6" s="51"/>
      <c r="T6" s="51"/>
      <c r="U6" s="52"/>
      <c r="V6" s="52"/>
      <c r="W6" s="53"/>
      <c r="X6" s="53"/>
      <c r="Y6" s="53"/>
      <c r="Z6" s="54"/>
      <c r="AA6" s="50"/>
      <c r="AB6" s="54"/>
      <c r="AC6" s="54"/>
      <c r="AD6" s="54"/>
      <c r="AE6" s="54"/>
      <c r="AF6" s="54"/>
      <c r="AG6" s="38"/>
      <c r="AH6" s="213"/>
      <c r="AI6" s="213"/>
    </row>
    <row r="7" spans="1:35" s="6" customFormat="1" ht="36.75" customHeight="1">
      <c r="A7" s="228" t="s">
        <v>1</v>
      </c>
      <c r="B7" s="226"/>
      <c r="C7" s="226"/>
      <c r="D7" s="218" t="str">
        <f t="shared" si="0"/>
        <v>~</v>
      </c>
      <c r="E7" s="214"/>
      <c r="F7" s="214"/>
      <c r="G7" s="214"/>
      <c r="H7" s="188"/>
      <c r="I7" s="50"/>
      <c r="J7" s="215"/>
      <c r="K7" s="169"/>
      <c r="L7" s="170"/>
      <c r="M7" s="169"/>
      <c r="N7" s="170"/>
      <c r="O7" s="169"/>
      <c r="P7" s="170"/>
      <c r="Q7" s="169"/>
      <c r="R7" s="170"/>
      <c r="S7" s="51"/>
      <c r="T7" s="51"/>
      <c r="U7" s="52"/>
      <c r="V7" s="52"/>
      <c r="W7" s="53"/>
      <c r="X7" s="53"/>
      <c r="Y7" s="53"/>
      <c r="Z7" s="54"/>
      <c r="AA7" s="50"/>
      <c r="AB7" s="54"/>
      <c r="AC7" s="54"/>
      <c r="AD7" s="54"/>
      <c r="AE7" s="54"/>
      <c r="AF7" s="54"/>
      <c r="AG7" s="38"/>
      <c r="AH7" s="213"/>
      <c r="AI7" s="213"/>
    </row>
    <row r="8" spans="1:35" s="6" customFormat="1" ht="36.75" customHeight="1" thickBot="1">
      <c r="A8" s="229"/>
      <c r="B8" s="229"/>
      <c r="C8" s="229"/>
      <c r="D8" s="218" t="str">
        <f t="shared" si="0"/>
        <v>~</v>
      </c>
      <c r="E8" s="214"/>
      <c r="F8" s="214"/>
      <c r="G8" s="214"/>
      <c r="H8" s="188"/>
      <c r="I8" s="50"/>
      <c r="J8" s="215"/>
      <c r="K8" s="169"/>
      <c r="L8" s="170"/>
      <c r="M8" s="169"/>
      <c r="N8" s="170"/>
      <c r="O8" s="169"/>
      <c r="P8" s="170"/>
      <c r="Q8" s="169"/>
      <c r="R8" s="170"/>
      <c r="S8" s="51"/>
      <c r="T8" s="51"/>
      <c r="U8" s="52"/>
      <c r="V8" s="52"/>
      <c r="W8" s="53"/>
      <c r="X8" s="53"/>
      <c r="Y8" s="53"/>
      <c r="Z8" s="54"/>
      <c r="AA8" s="50"/>
      <c r="AB8" s="54"/>
      <c r="AC8" s="54"/>
      <c r="AD8" s="54"/>
      <c r="AE8" s="54"/>
      <c r="AF8" s="54"/>
      <c r="AG8" s="38"/>
      <c r="AH8" s="213"/>
      <c r="AI8" s="213"/>
    </row>
    <row r="9" spans="1:35" s="6" customFormat="1" ht="36.75" customHeight="1" thickTop="1">
      <c r="A9" s="223"/>
      <c r="B9" s="224" t="s">
        <v>523</v>
      </c>
      <c r="C9" s="220"/>
      <c r="D9" s="218" t="str">
        <f t="shared" si="0"/>
        <v>~</v>
      </c>
      <c r="E9" s="214"/>
      <c r="F9" s="214"/>
      <c r="G9" s="214"/>
      <c r="H9" s="188"/>
      <c r="I9" s="50"/>
      <c r="J9" s="215"/>
      <c r="K9" s="169"/>
      <c r="L9" s="170"/>
      <c r="M9" s="169"/>
      <c r="N9" s="170"/>
      <c r="O9" s="169"/>
      <c r="P9" s="170"/>
      <c r="Q9" s="169"/>
      <c r="R9" s="170"/>
      <c r="S9" s="51"/>
      <c r="T9" s="51"/>
      <c r="U9" s="52"/>
      <c r="V9" s="52"/>
      <c r="W9" s="53"/>
      <c r="X9" s="53"/>
      <c r="Y9" s="53"/>
      <c r="Z9" s="54"/>
      <c r="AA9" s="50"/>
      <c r="AB9" s="54"/>
      <c r="AC9" s="54"/>
      <c r="AD9" s="54"/>
      <c r="AE9" s="54"/>
      <c r="AF9" s="54"/>
      <c r="AG9" s="38"/>
      <c r="AH9" s="213"/>
      <c r="AI9" s="213"/>
    </row>
    <row r="10" spans="1:35" s="6" customFormat="1" ht="36.75" customHeight="1">
      <c r="A10" s="225" t="s">
        <v>526</v>
      </c>
      <c r="B10" s="225"/>
      <c r="C10" s="225"/>
      <c r="D10" s="218" t="str">
        <f t="shared" si="0"/>
        <v>~</v>
      </c>
      <c r="E10" s="214"/>
      <c r="F10" s="214"/>
      <c r="G10" s="214"/>
      <c r="H10" s="188"/>
      <c r="I10" s="50"/>
      <c r="J10" s="215"/>
      <c r="K10" s="169"/>
      <c r="L10" s="170"/>
      <c r="M10" s="169"/>
      <c r="N10" s="170"/>
      <c r="O10" s="169"/>
      <c r="P10" s="170"/>
      <c r="Q10" s="169"/>
      <c r="R10" s="170"/>
      <c r="S10" s="51"/>
      <c r="T10" s="51"/>
      <c r="U10" s="52"/>
      <c r="V10" s="52"/>
      <c r="W10" s="53"/>
      <c r="X10" s="53"/>
      <c r="Y10" s="53"/>
      <c r="Z10" s="54"/>
      <c r="AA10" s="50"/>
      <c r="AB10" s="54"/>
      <c r="AC10" s="54"/>
      <c r="AD10" s="54"/>
      <c r="AE10" s="54"/>
      <c r="AF10" s="54"/>
      <c r="AG10" s="38"/>
      <c r="AH10" s="213"/>
      <c r="AI10" s="213"/>
    </row>
    <row r="11" spans="1:35" s="6" customFormat="1" ht="36.75" customHeight="1" thickBot="1">
      <c r="A11" s="232"/>
      <c r="B11" s="232"/>
      <c r="C11" s="232"/>
      <c r="D11" s="218" t="str">
        <f t="shared" si="0"/>
        <v>~</v>
      </c>
      <c r="E11" s="214"/>
      <c r="F11" s="214"/>
      <c r="G11" s="214"/>
      <c r="H11" s="188"/>
      <c r="I11" s="50"/>
      <c r="J11" s="215"/>
      <c r="K11" s="169"/>
      <c r="L11" s="170"/>
      <c r="M11" s="169"/>
      <c r="N11" s="170"/>
      <c r="O11" s="169"/>
      <c r="P11" s="170"/>
      <c r="Q11" s="169"/>
      <c r="R11" s="170"/>
      <c r="S11" s="51"/>
      <c r="T11" s="51"/>
      <c r="U11" s="52"/>
      <c r="V11" s="52"/>
      <c r="W11" s="53"/>
      <c r="X11" s="53"/>
      <c r="Y11" s="53"/>
      <c r="Z11" s="54"/>
      <c r="AA11" s="50"/>
      <c r="AB11" s="54"/>
      <c r="AC11" s="54"/>
      <c r="AD11" s="54"/>
      <c r="AE11" s="54"/>
      <c r="AF11" s="54"/>
      <c r="AG11" s="38"/>
      <c r="AH11" s="213"/>
      <c r="AI11" s="213"/>
    </row>
    <row r="12" spans="1:35" ht="38.25" customHeight="1" thickTop="1">
      <c r="A12" s="223"/>
      <c r="B12" s="224" t="s">
        <v>524</v>
      </c>
      <c r="C12" s="220"/>
      <c r="D12" s="218" t="str">
        <f t="shared" si="0"/>
        <v>~</v>
      </c>
      <c r="E12" s="214"/>
      <c r="F12" s="214"/>
      <c r="G12" s="214"/>
      <c r="H12" s="188"/>
      <c r="I12" s="50"/>
      <c r="J12" s="215"/>
      <c r="K12" s="169"/>
      <c r="L12" s="170"/>
      <c r="M12" s="169"/>
      <c r="N12" s="170"/>
      <c r="O12" s="169"/>
      <c r="P12" s="170"/>
      <c r="Q12" s="169"/>
      <c r="R12" s="170"/>
      <c r="S12" s="51"/>
      <c r="T12" s="51"/>
      <c r="U12" s="52"/>
      <c r="V12" s="52"/>
      <c r="W12" s="53"/>
      <c r="X12" s="53"/>
      <c r="Y12" s="53"/>
      <c r="Z12" s="54"/>
      <c r="AA12" s="50"/>
      <c r="AB12" s="54"/>
      <c r="AC12" s="54"/>
      <c r="AD12" s="54"/>
      <c r="AE12" s="54"/>
      <c r="AF12" s="54"/>
      <c r="AG12" s="38"/>
      <c r="AH12" s="213"/>
      <c r="AI12" s="213"/>
    </row>
    <row r="13" spans="1:35" ht="36.75" customHeight="1">
      <c r="A13" s="225" t="s">
        <v>525</v>
      </c>
      <c r="B13" s="225"/>
      <c r="C13" s="225"/>
      <c r="D13" s="218" t="str">
        <f t="shared" si="0"/>
        <v>~</v>
      </c>
      <c r="E13" s="214"/>
      <c r="F13" s="214"/>
      <c r="G13" s="214"/>
      <c r="H13" s="188"/>
      <c r="I13" s="50"/>
      <c r="J13" s="215"/>
      <c r="K13" s="169"/>
      <c r="L13" s="170"/>
      <c r="M13" s="169"/>
      <c r="N13" s="170"/>
      <c r="O13" s="169"/>
      <c r="P13" s="170"/>
      <c r="Q13" s="169"/>
      <c r="R13" s="170"/>
      <c r="S13" s="51"/>
      <c r="T13" s="51"/>
      <c r="U13" s="52"/>
      <c r="V13" s="52"/>
      <c r="W13" s="53"/>
      <c r="X13" s="53"/>
      <c r="Y13" s="53"/>
      <c r="Z13" s="54"/>
      <c r="AA13" s="50"/>
      <c r="AB13" s="54"/>
      <c r="AC13" s="54"/>
      <c r="AD13" s="54"/>
      <c r="AE13" s="54"/>
      <c r="AF13" s="54"/>
      <c r="AG13" s="38"/>
      <c r="AH13" s="213"/>
      <c r="AI13" s="213"/>
    </row>
    <row r="14" spans="1:35" ht="36.75" customHeight="1" thickBot="1">
      <c r="A14" s="232"/>
      <c r="B14" s="232"/>
      <c r="C14" s="232"/>
      <c r="D14" s="218" t="str">
        <f t="shared" si="0"/>
        <v>~</v>
      </c>
      <c r="E14" s="214"/>
      <c r="F14" s="214"/>
      <c r="G14" s="214"/>
      <c r="H14" s="188"/>
      <c r="I14" s="50"/>
      <c r="J14" s="215"/>
      <c r="K14" s="169"/>
      <c r="L14" s="170"/>
      <c r="M14" s="169"/>
      <c r="N14" s="170"/>
      <c r="O14" s="169"/>
      <c r="P14" s="170"/>
      <c r="Q14" s="169"/>
      <c r="R14" s="170"/>
      <c r="S14" s="51"/>
      <c r="T14" s="51"/>
      <c r="U14" s="52"/>
      <c r="V14" s="52"/>
      <c r="W14" s="53"/>
      <c r="X14" s="53"/>
      <c r="Y14" s="53"/>
      <c r="Z14" s="54"/>
      <c r="AA14" s="50"/>
      <c r="AB14" s="54"/>
      <c r="AC14" s="54"/>
      <c r="AD14" s="54"/>
      <c r="AE14" s="54"/>
      <c r="AF14" s="54"/>
      <c r="AG14" s="38"/>
      <c r="AH14" s="213"/>
      <c r="AI14" s="213"/>
    </row>
    <row r="15" spans="1:35" ht="36.75" customHeight="1" thickTop="1">
      <c r="A15" s="223"/>
      <c r="B15" s="224" t="s">
        <v>527</v>
      </c>
      <c r="C15" s="220"/>
      <c r="D15" s="218" t="str">
        <f t="shared" si="0"/>
        <v>~</v>
      </c>
      <c r="E15" s="214"/>
      <c r="F15" s="214"/>
      <c r="G15" s="214"/>
      <c r="H15" s="188"/>
      <c r="I15" s="50"/>
      <c r="J15" s="215"/>
      <c r="K15" s="169"/>
      <c r="L15" s="170"/>
      <c r="M15" s="169"/>
      <c r="N15" s="170"/>
      <c r="O15" s="169"/>
      <c r="P15" s="170"/>
      <c r="Q15" s="169"/>
      <c r="R15" s="170"/>
      <c r="S15" s="51"/>
      <c r="T15" s="51"/>
      <c r="U15" s="52"/>
      <c r="V15" s="52"/>
      <c r="W15" s="53"/>
      <c r="X15" s="53"/>
      <c r="Y15" s="53"/>
      <c r="Z15" s="54"/>
      <c r="AA15" s="50"/>
      <c r="AB15" s="54"/>
      <c r="AC15" s="54"/>
      <c r="AD15" s="54"/>
      <c r="AE15" s="54"/>
      <c r="AF15" s="54"/>
      <c r="AG15" s="38"/>
      <c r="AH15" s="213"/>
      <c r="AI15" s="213"/>
    </row>
    <row r="16" spans="1:35" ht="36.75" customHeight="1">
      <c r="A16" s="225" t="s">
        <v>0</v>
      </c>
      <c r="B16" s="225"/>
      <c r="C16" s="225"/>
      <c r="D16" s="218" t="str">
        <f t="shared" si="0"/>
        <v>~</v>
      </c>
      <c r="E16" s="214"/>
      <c r="F16" s="214"/>
      <c r="G16" s="214"/>
      <c r="H16" s="188"/>
      <c r="I16" s="50"/>
      <c r="J16" s="215"/>
      <c r="K16" s="169"/>
      <c r="L16" s="170"/>
      <c r="M16" s="169"/>
      <c r="N16" s="170"/>
      <c r="O16" s="169"/>
      <c r="P16" s="170"/>
      <c r="Q16" s="169"/>
      <c r="R16" s="170"/>
      <c r="S16" s="51"/>
      <c r="T16" s="51"/>
      <c r="U16" s="52"/>
      <c r="V16" s="52"/>
      <c r="W16" s="53"/>
      <c r="X16" s="53"/>
      <c r="Y16" s="53"/>
      <c r="Z16" s="54"/>
      <c r="AA16" s="50"/>
      <c r="AB16" s="54"/>
      <c r="AC16" s="54"/>
      <c r="AD16" s="54"/>
      <c r="AE16" s="54"/>
      <c r="AF16" s="54"/>
      <c r="AG16" s="38"/>
      <c r="AH16" s="213"/>
      <c r="AI16" s="213"/>
    </row>
    <row r="17" spans="1:35" ht="36.75" customHeight="1">
      <c r="A17" s="226"/>
      <c r="B17" s="226"/>
      <c r="C17" s="226"/>
      <c r="D17" s="218" t="str">
        <f t="shared" si="0"/>
        <v>~</v>
      </c>
      <c r="E17" s="214"/>
      <c r="F17" s="214"/>
      <c r="G17" s="214"/>
      <c r="H17" s="188"/>
      <c r="I17" s="50"/>
      <c r="J17" s="215"/>
      <c r="K17" s="169"/>
      <c r="L17" s="170"/>
      <c r="M17" s="169"/>
      <c r="N17" s="170"/>
      <c r="O17" s="169"/>
      <c r="P17" s="170"/>
      <c r="Q17" s="169"/>
      <c r="R17" s="170"/>
      <c r="S17" s="51"/>
      <c r="T17" s="51"/>
      <c r="U17" s="52"/>
      <c r="V17" s="52"/>
      <c r="W17" s="53"/>
      <c r="X17" s="53"/>
      <c r="Y17" s="53"/>
      <c r="Z17" s="54"/>
      <c r="AA17" s="50"/>
      <c r="AB17" s="54"/>
      <c r="AC17" s="54"/>
      <c r="AD17" s="54"/>
      <c r="AE17" s="54"/>
      <c r="AF17" s="54"/>
      <c r="AG17" s="38"/>
      <c r="AH17" s="213"/>
      <c r="AI17" s="213"/>
    </row>
    <row r="18" spans="1:35" ht="36.75" customHeight="1">
      <c r="A18" s="227"/>
      <c r="B18" s="227"/>
      <c r="C18" s="227"/>
      <c r="D18" s="218" t="str">
        <f t="shared" si="0"/>
        <v>~</v>
      </c>
      <c r="E18" s="214"/>
      <c r="F18" s="214"/>
      <c r="G18" s="214"/>
      <c r="H18" s="188"/>
      <c r="I18" s="50"/>
      <c r="J18" s="215"/>
      <c r="K18" s="169"/>
      <c r="L18" s="170"/>
      <c r="M18" s="169"/>
      <c r="N18" s="170"/>
      <c r="O18" s="169"/>
      <c r="P18" s="170"/>
      <c r="Q18" s="169"/>
      <c r="R18" s="170"/>
      <c r="S18" s="51"/>
      <c r="T18" s="51"/>
      <c r="U18" s="52"/>
      <c r="V18" s="52"/>
      <c r="W18" s="53"/>
      <c r="X18" s="53"/>
      <c r="Y18" s="53"/>
      <c r="Z18" s="54"/>
      <c r="AA18" s="50"/>
      <c r="AB18" s="54"/>
      <c r="AC18" s="54"/>
      <c r="AD18" s="54"/>
      <c r="AE18" s="54"/>
      <c r="AF18" s="54"/>
      <c r="AG18" s="38"/>
      <c r="AH18" s="213"/>
      <c r="AI18" s="213"/>
    </row>
    <row r="19" spans="1:35" ht="36.75" customHeight="1">
      <c r="A19" s="221"/>
      <c r="B19" s="222"/>
      <c r="C19" s="33"/>
      <c r="D19" s="218" t="str">
        <f t="shared" si="0"/>
        <v>~</v>
      </c>
      <c r="E19" s="214"/>
      <c r="F19" s="214"/>
      <c r="G19" s="214"/>
      <c r="H19" s="188"/>
      <c r="I19" s="50"/>
      <c r="J19" s="215"/>
      <c r="K19" s="169"/>
      <c r="L19" s="170"/>
      <c r="M19" s="169"/>
      <c r="N19" s="170"/>
      <c r="O19" s="169"/>
      <c r="P19" s="170"/>
      <c r="Q19" s="169"/>
      <c r="R19" s="170"/>
      <c r="S19" s="51"/>
      <c r="T19" s="51"/>
      <c r="U19" s="52"/>
      <c r="V19" s="52"/>
      <c r="W19" s="53"/>
      <c r="X19" s="53"/>
      <c r="Y19" s="53"/>
      <c r="Z19" s="54"/>
      <c r="AA19" s="50"/>
      <c r="AB19" s="54"/>
      <c r="AC19" s="54"/>
      <c r="AD19" s="54"/>
      <c r="AE19" s="54"/>
      <c r="AF19" s="54"/>
      <c r="AG19" s="38"/>
      <c r="AH19" s="213"/>
      <c r="AI19" s="213"/>
    </row>
    <row r="20" ht="19.5" customHeight="1"/>
  </sheetData>
  <mergeCells count="5">
    <mergeCell ref="A16:C18"/>
    <mergeCell ref="A7:C8"/>
    <mergeCell ref="B4:B6"/>
    <mergeCell ref="A10:C11"/>
    <mergeCell ref="A13:C14"/>
  </mergeCells>
  <dataValidations count="10">
    <dataValidation type="list" allowBlank="1" showInputMessage="1" showErrorMessage="1" sqref="E4:E19">
      <formula1>Country</formula1>
    </dataValidation>
    <dataValidation type="list" allowBlank="1" showInputMessage="1" showErrorMessage="1" sqref="F4:F19">
      <formula1>Species</formula1>
    </dataValidation>
    <dataValidation type="list" allowBlank="1" showInputMessage="1" showErrorMessage="1" sqref="G4:G19">
      <formula1>Institute_company</formula1>
    </dataValidation>
    <dataValidation type="list" allowBlank="1" showInputMessage="1" showErrorMessage="1" sqref="H4:H19">
      <formula1>From</formula1>
    </dataValidation>
    <dataValidation type="list" allowBlank="1" showInputMessage="1" showErrorMessage="1" sqref="I4:I19">
      <formula1>To</formula1>
    </dataValidation>
    <dataValidation type="list" allowBlank="1" showInputMessage="1" showErrorMessage="1" sqref="K4:K19 M4:M19 O4:O19 Q4:Q19">
      <formula1>Generic_traits</formula1>
    </dataValidation>
    <dataValidation type="list" allowBlank="1" showInputMessage="1" showErrorMessage="1" sqref="S4:T19">
      <formula1>Marker_genes</formula1>
    </dataValidation>
    <dataValidation type="list" allowBlank="1" showInputMessage="1" showErrorMessage="1" sqref="U4:V19">
      <formula1>Purpose_of_release</formula1>
    </dataValidation>
    <dataValidation type="list" allowBlank="1" showInputMessage="1" showErrorMessage="1" sqref="Z4:Z19 AB4:AF19">
      <formula1>Risk_management</formula1>
    </dataValidation>
    <dataValidation type="list" allowBlank="1" showInputMessage="1" showErrorMessage="1" sqref="N4:N19 L4:L19 P4:P19 R4:R19">
      <formula1>IF(M4&lt;&gt;"",INDIRECT(M4),Blank_generic_trait)</formula1>
    </dataValidation>
  </dataValidation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3"/>
  <dimension ref="A1:V452"/>
  <sheetViews>
    <sheetView workbookViewId="0" topLeftCell="I1">
      <selection activeCell="P14" sqref="P14"/>
    </sheetView>
  </sheetViews>
  <sheetFormatPr defaultColWidth="9.140625" defaultRowHeight="12.75"/>
  <cols>
    <col min="1" max="1" width="16.7109375" style="3" customWidth="1"/>
    <col min="2" max="2" width="2.7109375" style="20" customWidth="1"/>
    <col min="3" max="3" width="16.7109375" style="20" customWidth="1"/>
    <col min="4" max="4" width="2.7109375" style="13" customWidth="1"/>
    <col min="5" max="5" width="25.7109375" style="29" customWidth="1"/>
    <col min="6" max="6" width="2.7109375" style="13" customWidth="1"/>
    <col min="7" max="8" width="12.8515625" style="13" customWidth="1"/>
    <col min="9" max="9" width="3.140625" style="13" customWidth="1"/>
    <col min="10" max="10" width="29.8515625" style="0" customWidth="1"/>
    <col min="11" max="11" width="3.28125" style="0" customWidth="1"/>
    <col min="12" max="12" width="19.7109375" style="42" customWidth="1"/>
    <col min="13" max="13" width="2.8515625" style="0" customWidth="1"/>
    <col min="14" max="14" width="20.7109375" style="42" customWidth="1"/>
    <col min="15" max="15" width="3.140625" style="0" customWidth="1"/>
    <col min="16" max="16" width="21.421875" style="0" customWidth="1"/>
    <col min="17" max="17" width="2.421875" style="0" customWidth="1"/>
    <col min="18" max="18" width="13.8515625" style="3" customWidth="1"/>
    <col min="19" max="19" width="2.421875" style="0" customWidth="1"/>
    <col min="20" max="20" width="25.8515625" style="93" customWidth="1"/>
    <col min="21" max="21" width="2.140625" style="0" customWidth="1"/>
    <col min="22" max="22" width="16.140625" style="0" customWidth="1"/>
  </cols>
  <sheetData>
    <row r="1" ht="12.75">
      <c r="A1" s="211" t="s">
        <v>752</v>
      </c>
    </row>
    <row r="2" spans="1:22" ht="12.75">
      <c r="A2" s="25" t="s">
        <v>577</v>
      </c>
      <c r="B2" s="26"/>
      <c r="C2" s="26" t="s">
        <v>578</v>
      </c>
      <c r="E2" s="37" t="s">
        <v>200</v>
      </c>
      <c r="G2" s="28" t="s">
        <v>396</v>
      </c>
      <c r="H2" s="28" t="s">
        <v>397</v>
      </c>
      <c r="J2" s="25" t="s">
        <v>1024</v>
      </c>
      <c r="L2" s="37" t="s">
        <v>201</v>
      </c>
      <c r="N2" s="45" t="s">
        <v>202</v>
      </c>
      <c r="P2" s="25" t="s">
        <v>203</v>
      </c>
      <c r="R2" s="25" t="s">
        <v>694</v>
      </c>
      <c r="T2" s="36" t="s">
        <v>691</v>
      </c>
      <c r="V2" t="s">
        <v>74</v>
      </c>
    </row>
    <row r="3" spans="1:22" ht="26.25" customHeight="1">
      <c r="A3" s="16"/>
      <c r="B3" s="21"/>
      <c r="C3" s="10"/>
      <c r="D3" s="11"/>
      <c r="E3" s="16"/>
      <c r="F3" s="11"/>
      <c r="G3" s="32"/>
      <c r="H3" s="16"/>
      <c r="I3" s="14"/>
      <c r="J3" s="5"/>
      <c r="L3" s="44"/>
      <c r="N3" s="212"/>
      <c r="P3" s="49"/>
      <c r="R3" s="94"/>
      <c r="T3" s="161"/>
      <c r="V3" s="93" t="s">
        <v>1559</v>
      </c>
    </row>
    <row r="4" spans="1:20" ht="23.25" customHeight="1">
      <c r="A4" s="16" t="s">
        <v>775</v>
      </c>
      <c r="B4" s="21"/>
      <c r="C4" s="10" t="s">
        <v>1457</v>
      </c>
      <c r="D4" s="11"/>
      <c r="E4" s="16" t="s">
        <v>1197</v>
      </c>
      <c r="F4" s="11"/>
      <c r="G4" s="32" t="s">
        <v>984</v>
      </c>
      <c r="H4" s="16" t="s">
        <v>999</v>
      </c>
      <c r="I4" s="14"/>
      <c r="J4" s="5" t="s">
        <v>707</v>
      </c>
      <c r="L4" s="44" t="s">
        <v>132</v>
      </c>
      <c r="N4" s="212" t="s">
        <v>10</v>
      </c>
      <c r="P4" s="49" t="s">
        <v>345</v>
      </c>
      <c r="R4" s="94" t="s">
        <v>695</v>
      </c>
      <c r="T4" s="161" t="s">
        <v>692</v>
      </c>
    </row>
    <row r="5" spans="1:20" ht="24" customHeight="1">
      <c r="A5" s="16" t="s">
        <v>449</v>
      </c>
      <c r="B5" s="21"/>
      <c r="C5" s="10" t="s">
        <v>1049</v>
      </c>
      <c r="D5" s="12"/>
      <c r="E5" s="16" t="s">
        <v>196</v>
      </c>
      <c r="F5" s="12"/>
      <c r="G5" s="32" t="s">
        <v>985</v>
      </c>
      <c r="H5" s="16" t="s">
        <v>1000</v>
      </c>
      <c r="I5" s="18"/>
      <c r="J5" s="5" t="s">
        <v>708</v>
      </c>
      <c r="L5" s="44" t="s">
        <v>213</v>
      </c>
      <c r="N5" s="212" t="s">
        <v>1562</v>
      </c>
      <c r="P5" s="49" t="s">
        <v>453</v>
      </c>
      <c r="R5" s="95" t="s">
        <v>696</v>
      </c>
      <c r="T5" s="161" t="s">
        <v>250</v>
      </c>
    </row>
    <row r="6" spans="1:20" ht="25.5" customHeight="1">
      <c r="A6" s="16" t="s">
        <v>16</v>
      </c>
      <c r="B6" s="21"/>
      <c r="C6" s="10" t="s">
        <v>17</v>
      </c>
      <c r="D6" s="11"/>
      <c r="E6" s="16" t="s">
        <v>1271</v>
      </c>
      <c r="F6" s="11"/>
      <c r="G6" s="32" t="s">
        <v>986</v>
      </c>
      <c r="H6" s="16" t="s">
        <v>1001</v>
      </c>
      <c r="I6" s="14"/>
      <c r="J6" s="4" t="s">
        <v>709</v>
      </c>
      <c r="L6" s="44" t="s">
        <v>245</v>
      </c>
      <c r="N6" s="212" t="s">
        <v>22</v>
      </c>
      <c r="P6" s="49" t="s">
        <v>12</v>
      </c>
      <c r="R6" s="96" t="s">
        <v>697</v>
      </c>
      <c r="T6" s="161" t="s">
        <v>251</v>
      </c>
    </row>
    <row r="7" spans="1:20" ht="27.75" customHeight="1">
      <c r="A7" s="16" t="s">
        <v>1190</v>
      </c>
      <c r="B7" s="21"/>
      <c r="C7" s="10" t="s">
        <v>1392</v>
      </c>
      <c r="D7" s="11"/>
      <c r="E7" s="10" t="s">
        <v>450</v>
      </c>
      <c r="F7" s="11"/>
      <c r="G7" s="32" t="s">
        <v>987</v>
      </c>
      <c r="H7" s="16" t="s">
        <v>1002</v>
      </c>
      <c r="I7" s="14"/>
      <c r="J7" s="4" t="s">
        <v>710</v>
      </c>
      <c r="L7" s="44" t="s">
        <v>633</v>
      </c>
      <c r="N7" s="212" t="s">
        <v>304</v>
      </c>
      <c r="P7" s="49" t="s">
        <v>31</v>
      </c>
      <c r="R7" s="94" t="s">
        <v>700</v>
      </c>
      <c r="T7" s="161" t="s">
        <v>252</v>
      </c>
    </row>
    <row r="8" spans="1:20" ht="27.75" customHeight="1">
      <c r="A8" s="16" t="s">
        <v>26</v>
      </c>
      <c r="B8" s="22"/>
      <c r="C8" s="10" t="s">
        <v>591</v>
      </c>
      <c r="D8" s="24"/>
      <c r="E8" s="16" t="s">
        <v>639</v>
      </c>
      <c r="F8" s="24"/>
      <c r="G8" s="32" t="s">
        <v>988</v>
      </c>
      <c r="H8" s="16" t="s">
        <v>1003</v>
      </c>
      <c r="I8" s="19"/>
      <c r="J8" s="4" t="s">
        <v>711</v>
      </c>
      <c r="L8" s="44" t="s">
        <v>340</v>
      </c>
      <c r="N8" s="212" t="s">
        <v>593</v>
      </c>
      <c r="P8" s="49" t="s">
        <v>11</v>
      </c>
      <c r="R8" s="94" t="s">
        <v>699</v>
      </c>
      <c r="T8" s="161" t="s">
        <v>253</v>
      </c>
    </row>
    <row r="9" spans="1:20" ht="26.25" customHeight="1">
      <c r="A9" s="10" t="s">
        <v>1535</v>
      </c>
      <c r="B9" s="21"/>
      <c r="C9" s="10" t="s">
        <v>899</v>
      </c>
      <c r="D9" s="11"/>
      <c r="E9" s="16" t="s">
        <v>18</v>
      </c>
      <c r="F9" s="11"/>
      <c r="G9" s="32" t="s">
        <v>989</v>
      </c>
      <c r="H9" s="16" t="s">
        <v>1004</v>
      </c>
      <c r="I9" s="14"/>
      <c r="J9" s="4" t="s">
        <v>712</v>
      </c>
      <c r="L9" s="44" t="s">
        <v>488</v>
      </c>
      <c r="N9" s="212" t="s">
        <v>1173</v>
      </c>
      <c r="P9" s="49" t="s">
        <v>1081</v>
      </c>
      <c r="R9" s="94" t="s">
        <v>698</v>
      </c>
      <c r="T9" s="161" t="s">
        <v>254</v>
      </c>
    </row>
    <row r="10" spans="1:20" ht="26.25" customHeight="1">
      <c r="A10" s="16" t="s">
        <v>1465</v>
      </c>
      <c r="B10" s="21"/>
      <c r="C10" s="10" t="s">
        <v>754</v>
      </c>
      <c r="D10" s="11"/>
      <c r="E10" s="16" t="s">
        <v>7</v>
      </c>
      <c r="F10" s="11"/>
      <c r="G10" s="32" t="s">
        <v>990</v>
      </c>
      <c r="H10" s="16" t="s">
        <v>1005</v>
      </c>
      <c r="I10" s="14"/>
      <c r="J10" s="4" t="s">
        <v>713</v>
      </c>
      <c r="L10" s="44" t="s">
        <v>1538</v>
      </c>
      <c r="N10" s="212" t="s">
        <v>1123</v>
      </c>
      <c r="P10" s="2" t="s">
        <v>24</v>
      </c>
      <c r="R10" s="94"/>
      <c r="T10" s="161"/>
    </row>
    <row r="11" spans="1:16" ht="26.25" customHeight="1">
      <c r="A11" s="16" t="s">
        <v>1191</v>
      </c>
      <c r="B11" s="21"/>
      <c r="C11" s="10" t="s">
        <v>1351</v>
      </c>
      <c r="D11" s="11"/>
      <c r="E11" s="16" t="s">
        <v>187</v>
      </c>
      <c r="F11" s="11"/>
      <c r="G11" s="32" t="s">
        <v>991</v>
      </c>
      <c r="H11" s="16" t="s">
        <v>1006</v>
      </c>
      <c r="I11" s="14"/>
      <c r="J11" s="4" t="s">
        <v>19</v>
      </c>
      <c r="L11" s="44" t="s">
        <v>21</v>
      </c>
      <c r="N11" s="212" t="s">
        <v>375</v>
      </c>
      <c r="P11" s="49" t="s">
        <v>446</v>
      </c>
    </row>
    <row r="12" spans="1:16" ht="23.25" customHeight="1">
      <c r="A12" s="16" t="s">
        <v>1192</v>
      </c>
      <c r="B12" s="21"/>
      <c r="C12" s="10" t="s">
        <v>292</v>
      </c>
      <c r="D12" s="12"/>
      <c r="E12" s="16" t="s">
        <v>643</v>
      </c>
      <c r="F12" s="12"/>
      <c r="G12" s="32" t="s">
        <v>992</v>
      </c>
      <c r="H12" s="16" t="s">
        <v>1007</v>
      </c>
      <c r="I12" s="18"/>
      <c r="J12" s="4" t="s">
        <v>714</v>
      </c>
      <c r="L12" s="44" t="s">
        <v>430</v>
      </c>
      <c r="N12" s="212" t="s">
        <v>19</v>
      </c>
      <c r="P12" s="49" t="s">
        <v>9</v>
      </c>
    </row>
    <row r="13" spans="1:16" ht="23.25" customHeight="1">
      <c r="A13" s="16" t="s">
        <v>395</v>
      </c>
      <c r="B13" s="23"/>
      <c r="C13" s="10" t="s">
        <v>1316</v>
      </c>
      <c r="D13" s="11"/>
      <c r="E13" s="16" t="s">
        <v>190</v>
      </c>
      <c r="F13" s="11"/>
      <c r="G13" s="32" t="s">
        <v>993</v>
      </c>
      <c r="H13" s="16" t="s">
        <v>1008</v>
      </c>
      <c r="I13" s="11"/>
      <c r="J13" s="4" t="s">
        <v>552</v>
      </c>
      <c r="L13" s="44" t="s">
        <v>30</v>
      </c>
      <c r="N13" s="212" t="s">
        <v>1254</v>
      </c>
      <c r="P13" s="49" t="s">
        <v>1315</v>
      </c>
    </row>
    <row r="14" spans="1:16" ht="23.25" customHeight="1">
      <c r="A14" s="16" t="s">
        <v>780</v>
      </c>
      <c r="B14" s="23"/>
      <c r="C14" s="10" t="s">
        <v>136</v>
      </c>
      <c r="D14" s="12"/>
      <c r="E14" s="16" t="s">
        <v>821</v>
      </c>
      <c r="F14" s="12"/>
      <c r="G14" s="32" t="s">
        <v>994</v>
      </c>
      <c r="H14" s="16" t="s">
        <v>1009</v>
      </c>
      <c r="I14" s="12"/>
      <c r="J14" s="4"/>
      <c r="L14" s="44" t="s">
        <v>349</v>
      </c>
      <c r="N14" s="212" t="s">
        <v>1333</v>
      </c>
      <c r="P14" s="49" t="s">
        <v>1334</v>
      </c>
    </row>
    <row r="15" spans="1:16" ht="23.25" customHeight="1">
      <c r="A15" s="16" t="s">
        <v>5</v>
      </c>
      <c r="B15" s="23"/>
      <c r="C15" s="10" t="s">
        <v>1577</v>
      </c>
      <c r="D15" s="12"/>
      <c r="E15" s="16" t="s">
        <v>1409</v>
      </c>
      <c r="F15" s="12"/>
      <c r="G15" s="32" t="s">
        <v>995</v>
      </c>
      <c r="H15" s="16" t="s">
        <v>1010</v>
      </c>
      <c r="I15" s="12"/>
      <c r="L15" s="44" t="s">
        <v>1080</v>
      </c>
      <c r="N15" s="212" t="s">
        <v>1104</v>
      </c>
      <c r="P15" s="49" t="s">
        <v>1525</v>
      </c>
    </row>
    <row r="16" spans="1:16" ht="30.75" customHeight="1">
      <c r="A16" s="16" t="s">
        <v>682</v>
      </c>
      <c r="B16" s="21"/>
      <c r="C16" s="10" t="s">
        <v>660</v>
      </c>
      <c r="D16" s="11"/>
      <c r="E16" s="16" t="s">
        <v>388</v>
      </c>
      <c r="F16" s="11"/>
      <c r="G16" s="32" t="s">
        <v>996</v>
      </c>
      <c r="H16" s="16" t="s">
        <v>1011</v>
      </c>
      <c r="I16" s="11"/>
      <c r="J16" s="30" t="s">
        <v>707</v>
      </c>
      <c r="L16" s="44" t="s">
        <v>1219</v>
      </c>
      <c r="N16" s="212" t="s">
        <v>103</v>
      </c>
      <c r="P16" s="49" t="s">
        <v>1255</v>
      </c>
    </row>
    <row r="17" spans="1:16" ht="23.25" customHeight="1">
      <c r="A17" s="16" t="s">
        <v>1302</v>
      </c>
      <c r="B17" s="21"/>
      <c r="C17" s="10" t="s">
        <v>1297</v>
      </c>
      <c r="D17" s="11"/>
      <c r="E17" s="16" t="s">
        <v>460</v>
      </c>
      <c r="F17" s="11"/>
      <c r="G17" s="32" t="s">
        <v>997</v>
      </c>
      <c r="H17" s="16" t="s">
        <v>1012</v>
      </c>
      <c r="I17" s="14"/>
      <c r="J17" s="4"/>
      <c r="L17" s="44"/>
      <c r="N17" s="212" t="s">
        <v>1115</v>
      </c>
      <c r="P17" s="49" t="s">
        <v>13</v>
      </c>
    </row>
    <row r="18" spans="1:16" ht="23.25" customHeight="1">
      <c r="A18" s="16" t="s">
        <v>546</v>
      </c>
      <c r="B18" s="23"/>
      <c r="C18" s="10" t="s">
        <v>1574</v>
      </c>
      <c r="D18" s="11"/>
      <c r="E18" s="16" t="s">
        <v>191</v>
      </c>
      <c r="F18" s="11"/>
      <c r="G18" s="32" t="s">
        <v>998</v>
      </c>
      <c r="H18" s="16" t="s">
        <v>1013</v>
      </c>
      <c r="I18" s="11"/>
      <c r="J18" s="4" t="s">
        <v>343</v>
      </c>
      <c r="L18" s="41"/>
      <c r="N18" s="212" t="s">
        <v>1219</v>
      </c>
      <c r="P18" s="49" t="s">
        <v>2</v>
      </c>
    </row>
    <row r="19" spans="1:16" ht="23.25" customHeight="1">
      <c r="A19" s="16" t="s">
        <v>817</v>
      </c>
      <c r="B19" s="23"/>
      <c r="C19" s="10" t="s">
        <v>1330</v>
      </c>
      <c r="D19" s="12"/>
      <c r="E19" s="16" t="s">
        <v>1530</v>
      </c>
      <c r="F19" s="12"/>
      <c r="G19" s="32"/>
      <c r="H19" s="16" t="s">
        <v>1014</v>
      </c>
      <c r="I19" s="12"/>
      <c r="J19" s="4" t="s">
        <v>534</v>
      </c>
      <c r="L19" s="41"/>
      <c r="N19" s="212"/>
      <c r="P19" s="49" t="s">
        <v>574</v>
      </c>
    </row>
    <row r="20" spans="1:16" ht="14.25" customHeight="1">
      <c r="A20" s="16" t="s">
        <v>1329</v>
      </c>
      <c r="B20" s="23"/>
      <c r="C20" s="10" t="s">
        <v>1185</v>
      </c>
      <c r="D20" s="12"/>
      <c r="E20" s="16" t="s">
        <v>320</v>
      </c>
      <c r="F20" s="12"/>
      <c r="G20" s="29"/>
      <c r="H20" s="16" t="s">
        <v>1015</v>
      </c>
      <c r="I20" s="12"/>
      <c r="J20" s="4" t="s">
        <v>1219</v>
      </c>
      <c r="L20" s="43"/>
      <c r="P20" s="49" t="s">
        <v>1256</v>
      </c>
    </row>
    <row r="21" spans="1:16" ht="22.5" customHeight="1">
      <c r="A21" s="16" t="s">
        <v>1184</v>
      </c>
      <c r="B21" s="21"/>
      <c r="C21" s="10" t="s">
        <v>1251</v>
      </c>
      <c r="D21" s="11"/>
      <c r="E21" s="16" t="s">
        <v>492</v>
      </c>
      <c r="F21" s="11"/>
      <c r="G21" s="29"/>
      <c r="H21" s="16" t="s">
        <v>1016</v>
      </c>
      <c r="I21" s="11"/>
      <c r="J21" s="4"/>
      <c r="L21" s="41"/>
      <c r="P21" s="49" t="s">
        <v>978</v>
      </c>
    </row>
    <row r="22" spans="1:16" ht="14.25" customHeight="1">
      <c r="A22" s="16" t="s">
        <v>1217</v>
      </c>
      <c r="B22" s="21"/>
      <c r="C22" s="10" t="s">
        <v>491</v>
      </c>
      <c r="D22" s="11"/>
      <c r="E22" s="16" t="s">
        <v>886</v>
      </c>
      <c r="F22" s="11"/>
      <c r="G22" s="23"/>
      <c r="H22" s="16" t="s">
        <v>1017</v>
      </c>
      <c r="I22" s="11"/>
      <c r="L22" s="41"/>
      <c r="P22" s="49" t="s">
        <v>23</v>
      </c>
    </row>
    <row r="23" spans="1:16" ht="12.75">
      <c r="A23" s="16"/>
      <c r="C23" s="10" t="s">
        <v>27</v>
      </c>
      <c r="D23" s="11"/>
      <c r="E23" s="16" t="s">
        <v>1476</v>
      </c>
      <c r="F23" s="11"/>
      <c r="G23" s="23"/>
      <c r="H23" s="16" t="s">
        <v>1018</v>
      </c>
      <c r="I23" s="11"/>
      <c r="J23" s="30" t="s">
        <v>708</v>
      </c>
      <c r="L23" s="41"/>
      <c r="P23" s="49" t="s">
        <v>1219</v>
      </c>
    </row>
    <row r="24" spans="1:16" ht="12.75">
      <c r="A24" s="15"/>
      <c r="C24" s="10" t="s">
        <v>6</v>
      </c>
      <c r="E24" s="16" t="s">
        <v>1578</v>
      </c>
      <c r="G24" s="23"/>
      <c r="H24" s="16" t="s">
        <v>1019</v>
      </c>
      <c r="J24" s="4"/>
      <c r="L24" s="41"/>
      <c r="P24" s="49"/>
    </row>
    <row r="25" spans="3:12" ht="28.5" customHeight="1">
      <c r="C25" s="10" t="s">
        <v>648</v>
      </c>
      <c r="E25" s="16" t="s">
        <v>230</v>
      </c>
      <c r="G25" s="17"/>
      <c r="H25" s="16" t="s">
        <v>1020</v>
      </c>
      <c r="J25" s="4" t="s">
        <v>755</v>
      </c>
      <c r="L25" s="41"/>
    </row>
    <row r="26" spans="3:12" ht="38.25">
      <c r="C26" s="10" t="s">
        <v>248</v>
      </c>
      <c r="E26" s="16" t="s">
        <v>66</v>
      </c>
      <c r="G26" s="17"/>
      <c r="H26" s="16" t="s">
        <v>1021</v>
      </c>
      <c r="J26" s="4" t="s">
        <v>568</v>
      </c>
      <c r="L26" s="41"/>
    </row>
    <row r="27" spans="3:12" ht="38.25">
      <c r="C27" s="10" t="s">
        <v>1536</v>
      </c>
      <c r="E27" s="16" t="s">
        <v>1487</v>
      </c>
      <c r="G27" s="17"/>
      <c r="H27" s="16" t="s">
        <v>1022</v>
      </c>
      <c r="J27" s="4" t="s">
        <v>901</v>
      </c>
      <c r="L27" s="41"/>
    </row>
    <row r="28" spans="3:12" ht="25.5">
      <c r="C28" s="10" t="s">
        <v>486</v>
      </c>
      <c r="E28" s="16" t="s">
        <v>656</v>
      </c>
      <c r="H28" s="16" t="s">
        <v>1023</v>
      </c>
      <c r="J28" s="4" t="s">
        <v>1079</v>
      </c>
      <c r="L28" s="41"/>
    </row>
    <row r="29" spans="3:12" ht="38.25">
      <c r="C29" s="10" t="s">
        <v>401</v>
      </c>
      <c r="E29" s="16" t="s">
        <v>243</v>
      </c>
      <c r="H29" s="16"/>
      <c r="J29" s="4" t="s">
        <v>217</v>
      </c>
      <c r="L29" s="41"/>
    </row>
    <row r="30" spans="3:12" ht="51">
      <c r="C30" s="10" t="s">
        <v>97</v>
      </c>
      <c r="E30" s="16" t="s">
        <v>429</v>
      </c>
      <c r="H30" s="12"/>
      <c r="J30" s="4" t="s">
        <v>777</v>
      </c>
      <c r="L30" s="41"/>
    </row>
    <row r="31" spans="3:12" ht="63.75">
      <c r="C31" s="10" t="s">
        <v>391</v>
      </c>
      <c r="E31" s="16" t="s">
        <v>468</v>
      </c>
      <c r="H31" s="11"/>
      <c r="J31" s="4" t="s">
        <v>398</v>
      </c>
      <c r="L31" s="41"/>
    </row>
    <row r="32" spans="3:12" ht="38.25">
      <c r="C32" s="10" t="s">
        <v>749</v>
      </c>
      <c r="E32" s="16" t="s">
        <v>1343</v>
      </c>
      <c r="H32" s="12"/>
      <c r="J32" s="4" t="s">
        <v>1219</v>
      </c>
      <c r="L32" s="41"/>
    </row>
    <row r="33" spans="3:12" ht="38.25">
      <c r="C33" s="10" t="s">
        <v>1053</v>
      </c>
      <c r="E33" s="16" t="s">
        <v>530</v>
      </c>
      <c r="H33" s="11"/>
      <c r="J33" s="4"/>
      <c r="L33" s="41"/>
    </row>
    <row r="34" spans="3:12" ht="25.5">
      <c r="C34" s="10" t="s">
        <v>47</v>
      </c>
      <c r="E34" s="16" t="s">
        <v>661</v>
      </c>
      <c r="H34" s="12"/>
      <c r="L34" s="41"/>
    </row>
    <row r="35" spans="3:12" ht="25.5">
      <c r="C35" s="10" t="s">
        <v>761</v>
      </c>
      <c r="E35" s="16" t="s">
        <v>192</v>
      </c>
      <c r="J35" s="27" t="s">
        <v>709</v>
      </c>
      <c r="L35" s="41"/>
    </row>
    <row r="36" spans="3:12" ht="12.75">
      <c r="C36" s="10"/>
      <c r="E36" s="16" t="s">
        <v>384</v>
      </c>
      <c r="J36" s="4"/>
      <c r="L36" s="41"/>
    </row>
    <row r="37" spans="5:12" ht="12.75">
      <c r="E37" s="16" t="s">
        <v>592</v>
      </c>
      <c r="J37" s="4" t="s">
        <v>586</v>
      </c>
      <c r="L37" s="41"/>
    </row>
    <row r="38" spans="5:12" ht="63.75">
      <c r="E38" s="16" t="s">
        <v>776</v>
      </c>
      <c r="J38" s="4" t="s">
        <v>29</v>
      </c>
      <c r="L38" s="41"/>
    </row>
    <row r="39" spans="5:12" ht="12.75">
      <c r="E39" s="16" t="s">
        <v>750</v>
      </c>
      <c r="J39" s="4" t="s">
        <v>1187</v>
      </c>
      <c r="L39" s="41"/>
    </row>
    <row r="40" spans="5:12" ht="12.75">
      <c r="E40" s="16" t="s">
        <v>220</v>
      </c>
      <c r="J40" s="4" t="s">
        <v>8</v>
      </c>
      <c r="L40" s="41"/>
    </row>
    <row r="41" spans="5:12" ht="25.5">
      <c r="E41" s="16" t="s">
        <v>193</v>
      </c>
      <c r="J41" s="4" t="s">
        <v>328</v>
      </c>
      <c r="L41" s="41"/>
    </row>
    <row r="42" spans="5:12" ht="12.75">
      <c r="E42" s="16" t="s">
        <v>686</v>
      </c>
      <c r="J42" s="4" t="s">
        <v>244</v>
      </c>
      <c r="L42" s="40"/>
    </row>
    <row r="43" spans="5:12" ht="25.5">
      <c r="E43" s="16" t="s">
        <v>1586</v>
      </c>
      <c r="J43" s="4" t="s">
        <v>37</v>
      </c>
      <c r="L43" s="40"/>
    </row>
    <row r="44" spans="5:12" ht="12.75">
      <c r="E44" s="16" t="s">
        <v>188</v>
      </c>
      <c r="J44" s="4" t="s">
        <v>1179</v>
      </c>
      <c r="L44" s="40"/>
    </row>
    <row r="45" spans="5:12" ht="12.75">
      <c r="E45" s="16" t="s">
        <v>1252</v>
      </c>
      <c r="J45" s="4" t="s">
        <v>1283</v>
      </c>
      <c r="L45" s="40"/>
    </row>
    <row r="46" spans="5:12" ht="12.75">
      <c r="E46" s="16" t="s">
        <v>1395</v>
      </c>
      <c r="J46" s="4" t="s">
        <v>1306</v>
      </c>
      <c r="L46" s="40"/>
    </row>
    <row r="47" spans="5:12" ht="12.75">
      <c r="E47" s="16" t="s">
        <v>189</v>
      </c>
      <c r="J47" s="4" t="s">
        <v>1488</v>
      </c>
      <c r="L47" s="40"/>
    </row>
    <row r="48" spans="5:12" ht="38.25">
      <c r="E48" s="16" t="s">
        <v>211</v>
      </c>
      <c r="J48" s="4" t="s">
        <v>1253</v>
      </c>
      <c r="L48" s="40"/>
    </row>
    <row r="49" spans="5:12" ht="25.5">
      <c r="E49" s="16" t="s">
        <v>1458</v>
      </c>
      <c r="J49" s="4" t="s">
        <v>1219</v>
      </c>
      <c r="L49" s="40"/>
    </row>
    <row r="50" spans="5:12" ht="12.75">
      <c r="E50" s="16" t="s">
        <v>1282</v>
      </c>
      <c r="J50" s="4"/>
      <c r="L50" s="40"/>
    </row>
    <row r="51" spans="5:12" ht="12.75">
      <c r="E51" s="16" t="s">
        <v>1118</v>
      </c>
      <c r="L51" s="40"/>
    </row>
    <row r="52" spans="5:12" ht="25.5">
      <c r="E52" s="16" t="s">
        <v>127</v>
      </c>
      <c r="J52" s="27" t="s">
        <v>710</v>
      </c>
      <c r="L52" s="40"/>
    </row>
    <row r="53" spans="5:12" ht="25.5">
      <c r="E53" s="16" t="s">
        <v>597</v>
      </c>
      <c r="J53" s="4"/>
      <c r="L53" s="40"/>
    </row>
    <row r="54" spans="5:12" ht="12.75">
      <c r="E54" s="16" t="s">
        <v>348</v>
      </c>
      <c r="J54" s="4" t="s">
        <v>1344</v>
      </c>
      <c r="L54" s="40"/>
    </row>
    <row r="55" spans="5:12" ht="25.5">
      <c r="E55" s="16" t="s">
        <v>307</v>
      </c>
      <c r="J55" s="4" t="s">
        <v>663</v>
      </c>
      <c r="L55" s="40"/>
    </row>
    <row r="56" spans="5:12" ht="12.75">
      <c r="E56" s="16" t="s">
        <v>1348</v>
      </c>
      <c r="J56" s="4" t="s">
        <v>569</v>
      </c>
      <c r="L56" s="40"/>
    </row>
    <row r="57" spans="5:12" ht="38.25">
      <c r="E57" s="16" t="s">
        <v>1050</v>
      </c>
      <c r="J57" s="4" t="s">
        <v>1318</v>
      </c>
      <c r="L57" s="40"/>
    </row>
    <row r="58" spans="5:12" ht="12.75">
      <c r="E58" s="16" t="s">
        <v>194</v>
      </c>
      <c r="J58" s="4" t="s">
        <v>1219</v>
      </c>
      <c r="L58" s="40"/>
    </row>
    <row r="59" spans="5:12" ht="25.5">
      <c r="E59" s="16" t="s">
        <v>195</v>
      </c>
      <c r="J59" s="4"/>
      <c r="L59" s="40"/>
    </row>
    <row r="60" spans="5:12" ht="12.75">
      <c r="E60" s="16" t="s">
        <v>199</v>
      </c>
      <c r="L60" s="40"/>
    </row>
    <row r="61" spans="5:12" ht="51">
      <c r="E61" s="16" t="s">
        <v>1220</v>
      </c>
      <c r="J61" s="27" t="s">
        <v>711</v>
      </c>
      <c r="L61" s="40"/>
    </row>
    <row r="62" spans="5:12" ht="12.75">
      <c r="E62" s="16" t="s">
        <v>1298</v>
      </c>
      <c r="J62" s="4"/>
      <c r="L62" s="40"/>
    </row>
    <row r="63" spans="5:12" ht="12.75">
      <c r="E63" s="16" t="s">
        <v>1206</v>
      </c>
      <c r="J63" s="4" t="s">
        <v>588</v>
      </c>
      <c r="L63" s="40"/>
    </row>
    <row r="64" spans="5:12" ht="25.5">
      <c r="E64" s="16" t="s">
        <v>900</v>
      </c>
      <c r="J64" s="4" t="s">
        <v>164</v>
      </c>
      <c r="L64" s="40"/>
    </row>
    <row r="65" spans="5:12" ht="12.75">
      <c r="E65" s="16" t="s">
        <v>606</v>
      </c>
      <c r="J65" s="4" t="s">
        <v>1189</v>
      </c>
      <c r="L65" s="40"/>
    </row>
    <row r="66" spans="5:12" ht="12.75">
      <c r="E66" s="16" t="s">
        <v>327</v>
      </c>
      <c r="J66" s="4" t="s">
        <v>600</v>
      </c>
      <c r="L66" s="40"/>
    </row>
    <row r="67" spans="5:12" ht="51">
      <c r="E67" s="16" t="s">
        <v>926</v>
      </c>
      <c r="J67" s="4" t="s">
        <v>1332</v>
      </c>
      <c r="L67" s="40"/>
    </row>
    <row r="68" spans="5:12" ht="38.25">
      <c r="E68" s="16" t="s">
        <v>32</v>
      </c>
      <c r="J68" s="4" t="s">
        <v>1497</v>
      </c>
      <c r="L68" s="40"/>
    </row>
    <row r="69" spans="5:12" ht="12.75">
      <c r="E69" s="16"/>
      <c r="J69" s="4" t="s">
        <v>313</v>
      </c>
      <c r="L69" s="40"/>
    </row>
    <row r="70" spans="10:12" ht="12.75">
      <c r="J70" s="190" t="s">
        <v>822</v>
      </c>
      <c r="L70" s="40"/>
    </row>
    <row r="71" spans="10:12" ht="12.75">
      <c r="J71" s="4" t="s">
        <v>823</v>
      </c>
      <c r="L71" s="40"/>
    </row>
    <row r="72" spans="10:12" ht="12.75">
      <c r="J72" s="4" t="s">
        <v>1219</v>
      </c>
      <c r="L72" s="40"/>
    </row>
    <row r="73" spans="10:12" ht="12.75">
      <c r="J73" s="4"/>
      <c r="L73" s="40"/>
    </row>
    <row r="74" ht="12.75">
      <c r="L74" s="40"/>
    </row>
    <row r="75" spans="10:12" ht="12.75">
      <c r="J75" s="25" t="s">
        <v>712</v>
      </c>
      <c r="L75" s="40"/>
    </row>
    <row r="76" spans="10:12" ht="12.75">
      <c r="J76" s="4"/>
      <c r="L76" s="40"/>
    </row>
    <row r="77" spans="10:12" ht="25.5">
      <c r="J77" s="4" t="s">
        <v>1054</v>
      </c>
      <c r="L77" s="40"/>
    </row>
    <row r="78" spans="10:12" ht="12.75">
      <c r="J78" s="4" t="s">
        <v>1317</v>
      </c>
      <c r="L78" s="40"/>
    </row>
    <row r="79" spans="10:12" ht="12.75">
      <c r="J79" s="4" t="s">
        <v>1219</v>
      </c>
      <c r="L79" s="40"/>
    </row>
    <row r="80" spans="10:12" ht="12.75">
      <c r="J80" s="4"/>
      <c r="L80" s="40"/>
    </row>
    <row r="81" ht="12.75">
      <c r="L81" s="40"/>
    </row>
    <row r="82" spans="10:12" ht="12.75">
      <c r="J82" s="6" t="s">
        <v>713</v>
      </c>
      <c r="L82" s="40"/>
    </row>
    <row r="83" spans="10:12" ht="12.75">
      <c r="J83" s="4"/>
      <c r="L83" s="40"/>
    </row>
    <row r="84" spans="10:12" ht="12.75">
      <c r="J84" s="4" t="s">
        <v>129</v>
      </c>
      <c r="L84" s="40"/>
    </row>
    <row r="85" spans="10:12" ht="12.75">
      <c r="J85" s="4" t="s">
        <v>640</v>
      </c>
      <c r="L85" s="40"/>
    </row>
    <row r="86" spans="10:12" ht="12.75">
      <c r="J86" s="4" t="s">
        <v>385</v>
      </c>
      <c r="L86" s="40"/>
    </row>
    <row r="87" spans="10:12" ht="12.75">
      <c r="J87" s="4" t="s">
        <v>1219</v>
      </c>
      <c r="L87" s="40"/>
    </row>
    <row r="88" spans="10:12" ht="12.75">
      <c r="J88" s="4"/>
      <c r="L88" s="40"/>
    </row>
    <row r="89" ht="12.75">
      <c r="L89" s="40"/>
    </row>
    <row r="90" spans="10:12" ht="12.75">
      <c r="J90" s="27" t="s">
        <v>714</v>
      </c>
      <c r="L90" s="40"/>
    </row>
    <row r="91" spans="10:12" ht="12.75">
      <c r="J91" s="4"/>
      <c r="L91" s="40"/>
    </row>
    <row r="92" spans="10:12" ht="12.75">
      <c r="J92" s="4" t="s">
        <v>321</v>
      </c>
      <c r="L92" s="40"/>
    </row>
    <row r="93" spans="10:12" ht="12.75">
      <c r="J93" s="4" t="s">
        <v>451</v>
      </c>
      <c r="L93" s="40"/>
    </row>
    <row r="94" spans="10:12" ht="12.75">
      <c r="J94" s="4" t="s">
        <v>493</v>
      </c>
      <c r="L94" s="40"/>
    </row>
    <row r="95" spans="10:12" ht="12.75">
      <c r="J95" s="4" t="s">
        <v>1219</v>
      </c>
      <c r="L95" s="40"/>
    </row>
    <row r="96" spans="10:12" ht="12.75">
      <c r="J96" s="4"/>
      <c r="L96" s="40"/>
    </row>
    <row r="97" ht="12.75">
      <c r="L97" s="40"/>
    </row>
    <row r="98" spans="10:12" ht="12.75">
      <c r="J98" s="25" t="s">
        <v>552</v>
      </c>
      <c r="L98" s="40"/>
    </row>
    <row r="99" spans="10:12" ht="12.75">
      <c r="J99" s="4"/>
      <c r="L99" s="40"/>
    </row>
    <row r="100" spans="10:12" ht="12.75">
      <c r="J100" s="4" t="s">
        <v>1219</v>
      </c>
      <c r="L100" s="40"/>
    </row>
    <row r="101" spans="10:12" ht="12.75">
      <c r="J101" s="4"/>
      <c r="L101" s="40"/>
    </row>
    <row r="102" ht="12.75">
      <c r="L102" s="40"/>
    </row>
    <row r="103" spans="10:12" ht="12.75">
      <c r="J103" s="27" t="s">
        <v>19</v>
      </c>
      <c r="L103" s="40"/>
    </row>
    <row r="104" spans="10:12" ht="12.75">
      <c r="J104" s="98"/>
      <c r="L104" s="40"/>
    </row>
    <row r="105" spans="10:12" ht="25.5">
      <c r="J105" s="98" t="s">
        <v>715</v>
      </c>
      <c r="L105" s="40"/>
    </row>
    <row r="106" spans="10:12" ht="12.75">
      <c r="J106" s="98" t="s">
        <v>265</v>
      </c>
      <c r="L106" s="40"/>
    </row>
    <row r="107" spans="10:12" ht="12.75">
      <c r="J107" s="98" t="s">
        <v>266</v>
      </c>
      <c r="L107" s="40"/>
    </row>
    <row r="108" spans="10:12" ht="12.75">
      <c r="J108" s="98" t="s">
        <v>267</v>
      </c>
      <c r="L108" s="40"/>
    </row>
    <row r="109" spans="10:12" ht="12.75">
      <c r="J109" s="98" t="s">
        <v>268</v>
      </c>
      <c r="L109" s="40"/>
    </row>
    <row r="110" spans="10:12" ht="12.75">
      <c r="J110" s="98" t="s">
        <v>269</v>
      </c>
      <c r="L110" s="40"/>
    </row>
    <row r="111" spans="10:12" ht="12.75">
      <c r="J111" s="98" t="s">
        <v>270</v>
      </c>
      <c r="L111" s="40"/>
    </row>
    <row r="112" spans="10:12" ht="12.75">
      <c r="J112" s="98" t="s">
        <v>271</v>
      </c>
      <c r="L112" s="40"/>
    </row>
    <row r="113" spans="10:12" ht="25.5">
      <c r="J113" s="98" t="s">
        <v>272</v>
      </c>
      <c r="L113" s="40"/>
    </row>
    <row r="114" spans="10:12" ht="25.5">
      <c r="J114" s="98" t="s">
        <v>273</v>
      </c>
      <c r="L114" s="40"/>
    </row>
    <row r="115" spans="10:12" ht="12.75">
      <c r="J115" s="98" t="s">
        <v>274</v>
      </c>
      <c r="L115" s="40"/>
    </row>
    <row r="116" spans="10:12" ht="12.75">
      <c r="J116" s="98" t="s">
        <v>275</v>
      </c>
      <c r="L116" s="40"/>
    </row>
    <row r="117" spans="10:12" ht="25.5">
      <c r="J117" s="98" t="s">
        <v>276</v>
      </c>
      <c r="L117" s="40"/>
    </row>
    <row r="118" spans="10:12" ht="12.75">
      <c r="J118" s="98" t="s">
        <v>277</v>
      </c>
      <c r="L118" s="40"/>
    </row>
    <row r="119" spans="10:12" ht="25.5">
      <c r="J119" s="98" t="s">
        <v>716</v>
      </c>
      <c r="L119" s="40"/>
    </row>
    <row r="120" spans="10:12" ht="25.5">
      <c r="J120" s="98" t="s">
        <v>20</v>
      </c>
      <c r="L120" s="40"/>
    </row>
    <row r="121" spans="10:12" ht="12.75">
      <c r="J121" s="98" t="s">
        <v>717</v>
      </c>
      <c r="L121" s="40"/>
    </row>
    <row r="122" spans="10:12" ht="12.75">
      <c r="J122" s="98" t="s">
        <v>718</v>
      </c>
      <c r="L122" s="40"/>
    </row>
    <row r="123" spans="10:12" ht="12.75">
      <c r="J123" s="98" t="s">
        <v>719</v>
      </c>
      <c r="L123" s="40"/>
    </row>
    <row r="124" spans="10:12" ht="12.75">
      <c r="J124" s="98" t="s">
        <v>720</v>
      </c>
      <c r="L124" s="40"/>
    </row>
    <row r="125" spans="10:12" ht="12.75">
      <c r="J125" s="98" t="s">
        <v>721</v>
      </c>
      <c r="L125" s="40"/>
    </row>
    <row r="126" spans="10:12" ht="12.75">
      <c r="J126" s="98" t="s">
        <v>722</v>
      </c>
      <c r="L126" s="40"/>
    </row>
    <row r="127" spans="10:12" ht="25.5">
      <c r="J127" s="98" t="s">
        <v>723</v>
      </c>
      <c r="L127" s="40"/>
    </row>
    <row r="128" spans="10:12" ht="25.5">
      <c r="J128" s="98" t="s">
        <v>724</v>
      </c>
      <c r="L128" s="40"/>
    </row>
    <row r="129" spans="10:12" ht="25.5">
      <c r="J129" s="98" t="s">
        <v>725</v>
      </c>
      <c r="L129" s="40"/>
    </row>
    <row r="130" spans="10:12" ht="25.5">
      <c r="J130" s="98" t="s">
        <v>726</v>
      </c>
      <c r="L130" s="40"/>
    </row>
    <row r="131" spans="10:12" ht="12.75">
      <c r="J131" s="98" t="s">
        <v>727</v>
      </c>
      <c r="L131" s="40"/>
    </row>
    <row r="132" spans="10:12" ht="25.5">
      <c r="J132" s="98" t="s">
        <v>728</v>
      </c>
      <c r="L132" s="40"/>
    </row>
    <row r="133" spans="10:12" ht="12.75">
      <c r="J133" s="98" t="s">
        <v>729</v>
      </c>
      <c r="L133" s="40"/>
    </row>
    <row r="134" spans="10:12" ht="12.75">
      <c r="J134" s="98" t="s">
        <v>729</v>
      </c>
      <c r="L134" s="40"/>
    </row>
    <row r="135" spans="10:12" ht="25.5">
      <c r="J135" s="98" t="s">
        <v>730</v>
      </c>
      <c r="L135" s="40"/>
    </row>
    <row r="136" spans="10:12" ht="12.75">
      <c r="J136" s="98" t="s">
        <v>731</v>
      </c>
      <c r="L136" s="40"/>
    </row>
    <row r="137" spans="10:12" ht="12.75">
      <c r="J137" s="98" t="s">
        <v>732</v>
      </c>
      <c r="L137" s="40"/>
    </row>
    <row r="138" spans="10:12" ht="25.5">
      <c r="J138" s="98" t="s">
        <v>733</v>
      </c>
      <c r="L138" s="40"/>
    </row>
    <row r="139" spans="10:12" ht="12.75">
      <c r="J139" s="98" t="s">
        <v>734</v>
      </c>
      <c r="L139" s="40"/>
    </row>
    <row r="140" spans="10:12" ht="25.5">
      <c r="J140" s="98" t="s">
        <v>1225</v>
      </c>
      <c r="L140" s="40"/>
    </row>
    <row r="141" spans="10:12" ht="12.75">
      <c r="J141" s="98" t="s">
        <v>1226</v>
      </c>
      <c r="L141" s="40"/>
    </row>
    <row r="142" spans="10:12" ht="12.75">
      <c r="J142" s="98" t="s">
        <v>1227</v>
      </c>
      <c r="L142" s="40"/>
    </row>
    <row r="143" spans="10:12" ht="25.5">
      <c r="J143" s="98" t="s">
        <v>1228</v>
      </c>
      <c r="L143" s="40"/>
    </row>
    <row r="144" spans="10:12" ht="25.5">
      <c r="J144" s="98" t="s">
        <v>1229</v>
      </c>
      <c r="L144" s="40"/>
    </row>
    <row r="145" spans="10:12" ht="25.5">
      <c r="J145" s="98" t="s">
        <v>1230</v>
      </c>
      <c r="L145" s="40"/>
    </row>
    <row r="146" spans="10:12" ht="25.5">
      <c r="J146" s="98" t="s">
        <v>1231</v>
      </c>
      <c r="L146" s="40"/>
    </row>
    <row r="147" spans="10:12" ht="12.75">
      <c r="J147" s="98" t="s">
        <v>1232</v>
      </c>
      <c r="L147" s="40"/>
    </row>
    <row r="148" spans="10:12" ht="12.75">
      <c r="J148" s="98" t="s">
        <v>1233</v>
      </c>
      <c r="L148" s="40"/>
    </row>
    <row r="149" spans="10:12" ht="12.75">
      <c r="J149" s="98" t="s">
        <v>1234</v>
      </c>
      <c r="L149" s="40"/>
    </row>
    <row r="150" spans="10:12" ht="12.75">
      <c r="J150" s="98" t="s">
        <v>1235</v>
      </c>
      <c r="L150" s="40"/>
    </row>
    <row r="151" spans="10:12" ht="12.75">
      <c r="J151" s="98" t="s">
        <v>567</v>
      </c>
      <c r="L151" s="40"/>
    </row>
    <row r="152" spans="10:12" ht="12.75">
      <c r="J152" s="98" t="s">
        <v>1236</v>
      </c>
      <c r="L152" s="40"/>
    </row>
    <row r="153" spans="10:12" ht="12.75">
      <c r="J153" s="98" t="s">
        <v>1237</v>
      </c>
      <c r="L153" s="40"/>
    </row>
    <row r="154" spans="10:12" ht="12.75">
      <c r="J154" s="98" t="s">
        <v>1238</v>
      </c>
      <c r="L154" s="40"/>
    </row>
    <row r="155" spans="10:12" ht="12.75">
      <c r="J155" s="98" t="s">
        <v>1239</v>
      </c>
      <c r="L155" s="40"/>
    </row>
    <row r="156" spans="10:12" ht="12.75">
      <c r="J156" s="98" t="s">
        <v>1240</v>
      </c>
      <c r="L156" s="40"/>
    </row>
    <row r="157" spans="10:12" ht="12.75">
      <c r="J157" s="98" t="s">
        <v>1241</v>
      </c>
      <c r="L157" s="40"/>
    </row>
    <row r="158" spans="10:12" ht="12.75">
      <c r="J158" s="98" t="s">
        <v>1242</v>
      </c>
      <c r="L158" s="40"/>
    </row>
    <row r="159" spans="10:12" ht="25.5">
      <c r="J159" s="98" t="s">
        <v>1243</v>
      </c>
      <c r="L159" s="40"/>
    </row>
    <row r="160" spans="10:12" ht="25.5">
      <c r="J160" s="98" t="s">
        <v>1244</v>
      </c>
      <c r="L160" s="40"/>
    </row>
    <row r="161" spans="10:12" ht="12.75">
      <c r="J161" s="98" t="s">
        <v>1245</v>
      </c>
      <c r="L161" s="40"/>
    </row>
    <row r="162" spans="10:12" ht="12.75">
      <c r="J162" s="98" t="s">
        <v>1246</v>
      </c>
      <c r="L162" s="40"/>
    </row>
    <row r="163" spans="10:12" ht="25.5">
      <c r="J163" s="98" t="s">
        <v>843</v>
      </c>
      <c r="L163" s="40"/>
    </row>
    <row r="164" spans="10:12" ht="12.75">
      <c r="J164" s="98" t="s">
        <v>844</v>
      </c>
      <c r="L164" s="40"/>
    </row>
    <row r="165" spans="10:12" ht="12.75">
      <c r="J165" s="98" t="s">
        <v>845</v>
      </c>
      <c r="L165" s="40"/>
    </row>
    <row r="166" spans="10:12" ht="12.75">
      <c r="J166" s="98" t="s">
        <v>423</v>
      </c>
      <c r="L166" s="40"/>
    </row>
    <row r="167" spans="10:12" ht="25.5">
      <c r="J167" s="98" t="s">
        <v>424</v>
      </c>
      <c r="L167" s="40"/>
    </row>
    <row r="168" spans="10:12" ht="12.75">
      <c r="J168" s="98" t="s">
        <v>425</v>
      </c>
      <c r="L168" s="40"/>
    </row>
    <row r="169" spans="10:12" ht="25.5">
      <c r="J169" s="98" t="s">
        <v>906</v>
      </c>
      <c r="L169" s="40"/>
    </row>
    <row r="170" spans="10:12" ht="12.75">
      <c r="J170" s="98" t="s">
        <v>907</v>
      </c>
      <c r="L170" s="40"/>
    </row>
    <row r="171" spans="10:12" ht="12.75">
      <c r="J171" s="98" t="s">
        <v>908</v>
      </c>
      <c r="L171" s="40"/>
    </row>
    <row r="172" spans="10:12" ht="25.5">
      <c r="J172" s="98" t="s">
        <v>909</v>
      </c>
      <c r="L172" s="40"/>
    </row>
    <row r="173" spans="10:12" ht="12.75">
      <c r="J173" s="98" t="s">
        <v>910</v>
      </c>
      <c r="L173" s="40"/>
    </row>
    <row r="174" spans="10:12" ht="25.5">
      <c r="J174" s="98" t="s">
        <v>911</v>
      </c>
      <c r="L174" s="40"/>
    </row>
    <row r="175" spans="10:12" ht="25.5">
      <c r="J175" s="98" t="s">
        <v>912</v>
      </c>
      <c r="L175" s="40"/>
    </row>
    <row r="176" spans="10:12" ht="25.5">
      <c r="J176" s="98" t="s">
        <v>913</v>
      </c>
      <c r="L176" s="40"/>
    </row>
    <row r="177" spans="10:12" ht="12.75">
      <c r="J177" s="98" t="s">
        <v>914</v>
      </c>
      <c r="L177" s="40"/>
    </row>
    <row r="178" spans="10:12" ht="12.75">
      <c r="J178" s="98" t="s">
        <v>915</v>
      </c>
      <c r="L178" s="40"/>
    </row>
    <row r="179" spans="10:12" ht="12.75">
      <c r="J179" s="98" t="s">
        <v>1179</v>
      </c>
      <c r="L179" s="40"/>
    </row>
    <row r="180" spans="10:12" ht="12.75">
      <c r="J180" s="98" t="s">
        <v>916</v>
      </c>
      <c r="L180" s="40"/>
    </row>
    <row r="181" spans="10:12" ht="25.5">
      <c r="J181" s="98" t="s">
        <v>917</v>
      </c>
      <c r="L181" s="40"/>
    </row>
    <row r="182" spans="10:12" ht="12.75">
      <c r="J182" s="98" t="s">
        <v>918</v>
      </c>
      <c r="L182" s="40"/>
    </row>
    <row r="183" spans="10:12" ht="25.5">
      <c r="J183" s="98" t="s">
        <v>919</v>
      </c>
      <c r="L183" s="40"/>
    </row>
    <row r="184" spans="10:12" ht="12.75">
      <c r="J184" s="98" t="s">
        <v>920</v>
      </c>
      <c r="L184" s="40"/>
    </row>
    <row r="185" spans="10:12" ht="12.75">
      <c r="J185" s="98" t="s">
        <v>921</v>
      </c>
      <c r="L185" s="40"/>
    </row>
    <row r="186" spans="10:12" ht="25.5">
      <c r="J186" s="98" t="s">
        <v>1587</v>
      </c>
      <c r="L186" s="40"/>
    </row>
    <row r="187" spans="10:12" ht="12.75">
      <c r="J187" s="98" t="s">
        <v>922</v>
      </c>
      <c r="L187" s="40"/>
    </row>
    <row r="188" spans="10:12" ht="25.5">
      <c r="J188" s="98" t="s">
        <v>923</v>
      </c>
      <c r="L188" s="40"/>
    </row>
    <row r="189" spans="10:12" ht="12.75">
      <c r="J189" s="98" t="s">
        <v>924</v>
      </c>
      <c r="L189" s="40"/>
    </row>
    <row r="190" spans="10:12" ht="12.75">
      <c r="J190" s="98" t="s">
        <v>852</v>
      </c>
      <c r="L190" s="40"/>
    </row>
    <row r="191" spans="10:12" ht="12.75">
      <c r="J191" s="98" t="s">
        <v>853</v>
      </c>
      <c r="L191" s="40"/>
    </row>
    <row r="192" spans="10:12" ht="12.75">
      <c r="J192" s="98" t="s">
        <v>948</v>
      </c>
      <c r="L192" s="40"/>
    </row>
    <row r="193" spans="10:12" ht="12.75">
      <c r="J193" s="98" t="s">
        <v>949</v>
      </c>
      <c r="L193" s="40"/>
    </row>
    <row r="194" spans="10:12" ht="12.75">
      <c r="J194" s="98" t="s">
        <v>950</v>
      </c>
      <c r="L194" s="40"/>
    </row>
    <row r="195" spans="10:12" ht="12.75">
      <c r="J195" s="98" t="s">
        <v>951</v>
      </c>
      <c r="L195" s="40"/>
    </row>
    <row r="196" spans="10:12" ht="12.75">
      <c r="J196" s="98" t="s">
        <v>952</v>
      </c>
      <c r="L196" s="40"/>
    </row>
    <row r="197" spans="10:12" ht="12.75">
      <c r="J197" s="98" t="s">
        <v>953</v>
      </c>
      <c r="L197" s="40"/>
    </row>
    <row r="198" spans="10:12" ht="25.5">
      <c r="J198" s="98" t="s">
        <v>954</v>
      </c>
      <c r="L198" s="40"/>
    </row>
    <row r="199" spans="10:12" ht="12.75">
      <c r="J199" s="98" t="s">
        <v>955</v>
      </c>
      <c r="L199" s="40"/>
    </row>
    <row r="200" spans="10:12" ht="12.75">
      <c r="J200" s="98" t="s">
        <v>956</v>
      </c>
      <c r="L200" s="40"/>
    </row>
    <row r="201" spans="10:12" ht="25.5">
      <c r="J201" s="98" t="s">
        <v>957</v>
      </c>
      <c r="L201" s="40"/>
    </row>
    <row r="202" spans="10:12" ht="25.5">
      <c r="J202" s="98" t="s">
        <v>958</v>
      </c>
      <c r="L202" s="40"/>
    </row>
    <row r="203" spans="10:12" ht="12.75">
      <c r="J203" s="98" t="s">
        <v>959</v>
      </c>
      <c r="L203" s="40"/>
    </row>
    <row r="204" spans="10:12" ht="12.75">
      <c r="J204" s="98" t="s">
        <v>960</v>
      </c>
      <c r="L204" s="40"/>
    </row>
    <row r="205" spans="10:12" ht="12.75">
      <c r="J205" s="98" t="s">
        <v>961</v>
      </c>
      <c r="L205" s="40"/>
    </row>
    <row r="206" spans="10:12" ht="12.75">
      <c r="J206" s="98" t="s">
        <v>962</v>
      </c>
      <c r="L206" s="40"/>
    </row>
    <row r="207" spans="10:12" ht="25.5">
      <c r="J207" s="98" t="s">
        <v>963</v>
      </c>
      <c r="L207" s="40"/>
    </row>
    <row r="208" spans="10:12" ht="25.5">
      <c r="J208" s="98" t="s">
        <v>83</v>
      </c>
      <c r="L208" s="40"/>
    </row>
    <row r="209" spans="10:12" ht="12.75">
      <c r="J209" s="98" t="s">
        <v>84</v>
      </c>
      <c r="L209" s="40"/>
    </row>
    <row r="210" spans="10:12" ht="25.5">
      <c r="J210" s="98" t="s">
        <v>85</v>
      </c>
      <c r="L210" s="40"/>
    </row>
    <row r="211" spans="10:12" ht="12.75">
      <c r="J211" s="98" t="s">
        <v>86</v>
      </c>
      <c r="L211" s="40"/>
    </row>
    <row r="212" spans="10:12" ht="12.75">
      <c r="J212" s="98" t="s">
        <v>87</v>
      </c>
      <c r="L212" s="40"/>
    </row>
    <row r="213" spans="10:12" ht="12.75">
      <c r="J213" s="98" t="s">
        <v>87</v>
      </c>
      <c r="L213" s="40"/>
    </row>
    <row r="214" spans="10:12" ht="12.75">
      <c r="J214" s="98" t="s">
        <v>87</v>
      </c>
      <c r="L214" s="40"/>
    </row>
    <row r="215" spans="10:12" ht="25.5">
      <c r="J215" s="98" t="s">
        <v>108</v>
      </c>
      <c r="L215" s="40"/>
    </row>
    <row r="216" spans="10:12" ht="25.5">
      <c r="J216" s="98" t="s">
        <v>109</v>
      </c>
      <c r="L216" s="40"/>
    </row>
    <row r="217" spans="10:12" ht="25.5">
      <c r="J217" s="98" t="s">
        <v>110</v>
      </c>
      <c r="L217" s="40"/>
    </row>
    <row r="218" spans="10:12" ht="12.75">
      <c r="J218" s="98" t="s">
        <v>111</v>
      </c>
      <c r="L218" s="40"/>
    </row>
    <row r="219" spans="10:12" ht="25.5">
      <c r="J219" s="98" t="s">
        <v>112</v>
      </c>
      <c r="L219" s="40"/>
    </row>
    <row r="220" spans="10:12" ht="12.75">
      <c r="J220" s="98" t="s">
        <v>113</v>
      </c>
      <c r="L220" s="40"/>
    </row>
    <row r="221" spans="10:12" ht="25.5">
      <c r="J221" s="98" t="s">
        <v>1125</v>
      </c>
      <c r="L221" s="40"/>
    </row>
    <row r="222" spans="10:12" ht="12.75">
      <c r="J222" s="98" t="s">
        <v>1126</v>
      </c>
      <c r="L222" s="40"/>
    </row>
    <row r="223" spans="10:12" ht="25.5">
      <c r="J223" s="98" t="s">
        <v>1127</v>
      </c>
      <c r="L223" s="40"/>
    </row>
    <row r="224" spans="10:12" ht="12.75">
      <c r="J224" s="98" t="s">
        <v>1128</v>
      </c>
      <c r="L224" s="40"/>
    </row>
    <row r="225" spans="10:12" ht="12.75">
      <c r="J225" s="98" t="s">
        <v>1129</v>
      </c>
      <c r="L225" s="40"/>
    </row>
    <row r="226" spans="10:12" ht="25.5">
      <c r="J226" s="98" t="s">
        <v>1130</v>
      </c>
      <c r="L226" s="40"/>
    </row>
    <row r="227" spans="10:12" ht="12.75">
      <c r="J227" s="98" t="s">
        <v>1131</v>
      </c>
      <c r="L227" s="40"/>
    </row>
    <row r="228" spans="10:12" ht="25.5">
      <c r="J228" s="98" t="s">
        <v>1132</v>
      </c>
      <c r="L228" s="40"/>
    </row>
    <row r="229" spans="10:12" ht="12.75">
      <c r="J229" s="98" t="s">
        <v>1133</v>
      </c>
      <c r="L229" s="40"/>
    </row>
    <row r="230" spans="10:12" ht="12.75">
      <c r="J230" s="98" t="s">
        <v>1134</v>
      </c>
      <c r="L230" s="40"/>
    </row>
    <row r="231" spans="10:12" ht="12.75">
      <c r="J231" s="98" t="s">
        <v>1135</v>
      </c>
      <c r="L231" s="40"/>
    </row>
    <row r="232" spans="10:12" ht="25.5">
      <c r="J232" s="98" t="s">
        <v>1136</v>
      </c>
      <c r="L232" s="40"/>
    </row>
    <row r="233" spans="10:12" ht="12.75">
      <c r="J233" s="98" t="s">
        <v>1137</v>
      </c>
      <c r="L233" s="40"/>
    </row>
    <row r="234" spans="10:12" ht="25.5">
      <c r="J234" s="98" t="s">
        <v>1138</v>
      </c>
      <c r="L234" s="40"/>
    </row>
    <row r="235" spans="10:12" ht="12.75">
      <c r="J235" s="98" t="s">
        <v>1139</v>
      </c>
      <c r="L235" s="40"/>
    </row>
    <row r="236" spans="10:12" ht="12.75">
      <c r="J236" s="98" t="s">
        <v>1140</v>
      </c>
      <c r="L236" s="40"/>
    </row>
    <row r="237" spans="10:12" ht="12.75">
      <c r="J237" s="98" t="s">
        <v>1141</v>
      </c>
      <c r="L237" s="40"/>
    </row>
    <row r="238" spans="10:12" ht="25.5">
      <c r="J238" s="98" t="s">
        <v>1142</v>
      </c>
      <c r="L238" s="40"/>
    </row>
    <row r="239" spans="10:12" ht="12.75">
      <c r="J239" s="98" t="s">
        <v>1143</v>
      </c>
      <c r="L239" s="40"/>
    </row>
    <row r="240" spans="10:12" ht="25.5">
      <c r="J240" s="98" t="s">
        <v>1144</v>
      </c>
      <c r="L240" s="40"/>
    </row>
    <row r="241" spans="10:12" ht="25.5">
      <c r="J241" s="98" t="s">
        <v>1145</v>
      </c>
      <c r="L241" s="40"/>
    </row>
    <row r="242" spans="10:12" ht="12.75">
      <c r="J242" s="98" t="s">
        <v>1146</v>
      </c>
      <c r="L242" s="40"/>
    </row>
    <row r="243" spans="10:12" ht="12.75">
      <c r="J243" s="98" t="s">
        <v>1147</v>
      </c>
      <c r="L243" s="40"/>
    </row>
    <row r="244" spans="10:12" ht="12.75">
      <c r="J244" s="98" t="s">
        <v>1148</v>
      </c>
      <c r="L244" s="40"/>
    </row>
    <row r="245" spans="10:12" ht="25.5">
      <c r="J245" s="98" t="s">
        <v>1149</v>
      </c>
      <c r="L245" s="40"/>
    </row>
    <row r="246" spans="10:12" ht="25.5">
      <c r="J246" s="98" t="s">
        <v>1150</v>
      </c>
      <c r="L246" s="40"/>
    </row>
    <row r="247" spans="10:12" ht="12.75">
      <c r="J247" s="98" t="s">
        <v>1151</v>
      </c>
      <c r="L247" s="40"/>
    </row>
    <row r="248" spans="10:12" ht="12.75">
      <c r="J248" s="98" t="s">
        <v>1152</v>
      </c>
      <c r="L248" s="40"/>
    </row>
    <row r="249" spans="10:12" ht="12.75">
      <c r="J249" s="98" t="s">
        <v>1153</v>
      </c>
      <c r="L249" s="40"/>
    </row>
    <row r="250" spans="10:12" ht="12.75">
      <c r="J250" s="98" t="s">
        <v>1154</v>
      </c>
      <c r="L250" s="40"/>
    </row>
    <row r="251" spans="10:12" ht="12.75">
      <c r="J251" s="98" t="s">
        <v>1155</v>
      </c>
      <c r="L251" s="40"/>
    </row>
    <row r="252" spans="10:12" ht="12.75">
      <c r="J252" s="98" t="s">
        <v>1156</v>
      </c>
      <c r="L252" s="40"/>
    </row>
    <row r="253" spans="10:12" ht="25.5">
      <c r="J253" s="98" t="s">
        <v>1157</v>
      </c>
      <c r="L253" s="40"/>
    </row>
    <row r="254" spans="10:12" ht="12.75">
      <c r="J254" s="98" t="s">
        <v>1158</v>
      </c>
      <c r="L254" s="40"/>
    </row>
    <row r="255" spans="10:12" ht="12.75">
      <c r="J255" s="98" t="s">
        <v>1159</v>
      </c>
      <c r="L255" s="40"/>
    </row>
    <row r="256" spans="10:12" ht="25.5">
      <c r="J256" s="98" t="s">
        <v>1160</v>
      </c>
      <c r="L256" s="40"/>
    </row>
    <row r="257" spans="10:12" ht="25.5">
      <c r="J257" s="98" t="s">
        <v>1161</v>
      </c>
      <c r="L257" s="40"/>
    </row>
    <row r="258" spans="10:12" ht="12.75">
      <c r="J258" s="98" t="s">
        <v>1162</v>
      </c>
      <c r="L258" s="40"/>
    </row>
    <row r="259" spans="10:12" ht="25.5">
      <c r="J259" s="98" t="s">
        <v>1163</v>
      </c>
      <c r="L259" s="40"/>
    </row>
    <row r="260" spans="10:12" ht="12.75">
      <c r="J260" s="98" t="s">
        <v>1164</v>
      </c>
      <c r="L260" s="40"/>
    </row>
    <row r="261" spans="10:12" ht="25.5">
      <c r="J261" s="98" t="s">
        <v>1165</v>
      </c>
      <c r="L261" s="40"/>
    </row>
    <row r="262" spans="10:12" ht="12.75">
      <c r="J262" s="98" t="s">
        <v>105</v>
      </c>
      <c r="L262" s="40"/>
    </row>
    <row r="263" spans="10:12" ht="12.75">
      <c r="J263" s="98" t="s">
        <v>106</v>
      </c>
      <c r="L263" s="40"/>
    </row>
    <row r="264" spans="10:12" ht="12.75">
      <c r="J264" s="98" t="s">
        <v>106</v>
      </c>
      <c r="L264" s="40"/>
    </row>
    <row r="265" spans="10:12" ht="12.75">
      <c r="J265" s="98" t="s">
        <v>107</v>
      </c>
      <c r="L265" s="40"/>
    </row>
    <row r="266" spans="10:12" ht="12.75">
      <c r="J266" s="98" t="s">
        <v>505</v>
      </c>
      <c r="L266" s="40"/>
    </row>
    <row r="267" spans="10:12" ht="12.75">
      <c r="J267" s="98" t="s">
        <v>506</v>
      </c>
      <c r="L267" s="40"/>
    </row>
    <row r="268" spans="10:12" ht="12.75">
      <c r="J268" s="98" t="s">
        <v>507</v>
      </c>
      <c r="L268" s="40"/>
    </row>
    <row r="269" spans="10:12" ht="12.75">
      <c r="J269" s="98" t="s">
        <v>508</v>
      </c>
      <c r="L269" s="40"/>
    </row>
    <row r="270" spans="10:12" ht="25.5">
      <c r="J270" s="98" t="s">
        <v>509</v>
      </c>
      <c r="L270" s="40"/>
    </row>
    <row r="271" spans="10:12" ht="25.5">
      <c r="J271" s="98" t="s">
        <v>510</v>
      </c>
      <c r="L271" s="40"/>
    </row>
    <row r="272" spans="10:12" ht="25.5">
      <c r="J272" s="98" t="s">
        <v>511</v>
      </c>
      <c r="L272" s="40"/>
    </row>
    <row r="273" spans="10:12" ht="12.75">
      <c r="J273" s="98" t="s">
        <v>512</v>
      </c>
      <c r="L273" s="40"/>
    </row>
    <row r="274" spans="10:12" ht="25.5">
      <c r="J274" s="98" t="s">
        <v>513</v>
      </c>
      <c r="L274" s="40"/>
    </row>
    <row r="275" spans="10:12" ht="12.75">
      <c r="J275" s="98" t="s">
        <v>514</v>
      </c>
      <c r="L275" s="40"/>
    </row>
    <row r="276" spans="10:12" ht="12.75">
      <c r="J276" s="98" t="s">
        <v>515</v>
      </c>
      <c r="L276" s="40"/>
    </row>
    <row r="277" spans="10:12" ht="25.5">
      <c r="J277" s="98" t="s">
        <v>516</v>
      </c>
      <c r="L277" s="40"/>
    </row>
    <row r="278" spans="10:12" ht="12.75">
      <c r="J278" s="98" t="s">
        <v>856</v>
      </c>
      <c r="L278" s="40"/>
    </row>
    <row r="279" spans="10:12" ht="25.5">
      <c r="J279" s="98" t="s">
        <v>857</v>
      </c>
      <c r="L279" s="40"/>
    </row>
    <row r="280" spans="10:12" ht="12.75">
      <c r="J280" s="98" t="s">
        <v>858</v>
      </c>
      <c r="L280" s="40"/>
    </row>
    <row r="281" spans="10:12" ht="25.5">
      <c r="J281" s="98" t="s">
        <v>859</v>
      </c>
      <c r="L281" s="40"/>
    </row>
    <row r="282" spans="10:12" ht="25.5">
      <c r="J282" s="98" t="s">
        <v>860</v>
      </c>
      <c r="L282" s="40"/>
    </row>
    <row r="283" spans="10:12" ht="12.75">
      <c r="J283" s="98" t="s">
        <v>861</v>
      </c>
      <c r="L283" s="40"/>
    </row>
    <row r="284" spans="10:12" ht="12.75">
      <c r="J284" s="98" t="s">
        <v>862</v>
      </c>
      <c r="L284" s="40"/>
    </row>
    <row r="285" spans="10:12" ht="25.5">
      <c r="J285" s="98" t="s">
        <v>863</v>
      </c>
      <c r="L285" s="40"/>
    </row>
    <row r="286" spans="10:12" ht="12.75">
      <c r="J286" s="98" t="s">
        <v>864</v>
      </c>
      <c r="L286" s="40"/>
    </row>
    <row r="287" spans="10:12" ht="12.75">
      <c r="J287" s="98" t="s">
        <v>865</v>
      </c>
      <c r="L287" s="40"/>
    </row>
    <row r="288" spans="10:12" ht="12.75">
      <c r="J288" s="98" t="s">
        <v>866</v>
      </c>
      <c r="L288" s="40"/>
    </row>
    <row r="289" spans="10:12" ht="12.75">
      <c r="J289" s="98" t="s">
        <v>1369</v>
      </c>
      <c r="L289" s="40"/>
    </row>
    <row r="290" spans="10:12" ht="12.75">
      <c r="J290" s="98" t="s">
        <v>1370</v>
      </c>
      <c r="L290" s="40"/>
    </row>
    <row r="291" spans="10:12" ht="25.5">
      <c r="J291" s="98" t="s">
        <v>1371</v>
      </c>
      <c r="L291" s="40"/>
    </row>
    <row r="292" spans="10:12" ht="12.75">
      <c r="J292" s="98" t="s">
        <v>1372</v>
      </c>
      <c r="L292" s="40"/>
    </row>
    <row r="293" spans="10:12" ht="25.5">
      <c r="J293" s="98" t="s">
        <v>1373</v>
      </c>
      <c r="L293" s="40"/>
    </row>
    <row r="294" spans="10:12" ht="12.75">
      <c r="J294" s="98" t="s">
        <v>1374</v>
      </c>
      <c r="L294" s="40"/>
    </row>
    <row r="295" spans="10:12" ht="25.5">
      <c r="J295" s="98" t="s">
        <v>1375</v>
      </c>
      <c r="L295" s="40"/>
    </row>
    <row r="296" spans="10:12" ht="12.75">
      <c r="J296" s="98" t="s">
        <v>1376</v>
      </c>
      <c r="L296" s="40"/>
    </row>
    <row r="297" spans="10:12" ht="12.75">
      <c r="J297" s="98" t="s">
        <v>1377</v>
      </c>
      <c r="L297" s="40"/>
    </row>
    <row r="298" spans="10:12" ht="25.5">
      <c r="J298" s="98" t="s">
        <v>1378</v>
      </c>
      <c r="L298" s="40"/>
    </row>
    <row r="299" spans="10:12" ht="12.75">
      <c r="J299" s="98" t="s">
        <v>1379</v>
      </c>
      <c r="L299" s="40"/>
    </row>
    <row r="300" spans="10:12" ht="25.5">
      <c r="J300" s="98" t="s">
        <v>1380</v>
      </c>
      <c r="L300" s="40"/>
    </row>
    <row r="301" spans="10:12" ht="12.75">
      <c r="J301" s="98" t="s">
        <v>1381</v>
      </c>
      <c r="L301" s="40"/>
    </row>
    <row r="302" spans="10:12" ht="25.5">
      <c r="J302" s="98" t="s">
        <v>1414</v>
      </c>
      <c r="L302" s="40"/>
    </row>
    <row r="303" spans="10:12" ht="12.75">
      <c r="J303" s="98" t="s">
        <v>1415</v>
      </c>
      <c r="L303" s="40"/>
    </row>
    <row r="304" spans="10:12" ht="25.5">
      <c r="J304" s="98" t="s">
        <v>1416</v>
      </c>
      <c r="L304" s="40"/>
    </row>
    <row r="305" spans="10:12" ht="12.75">
      <c r="J305" s="98" t="s">
        <v>1417</v>
      </c>
      <c r="L305" s="40"/>
    </row>
    <row r="306" spans="10:12" ht="12.75">
      <c r="J306" s="98" t="s">
        <v>1418</v>
      </c>
      <c r="L306" s="40"/>
    </row>
    <row r="307" spans="10:12" ht="25.5">
      <c r="J307" s="98" t="s">
        <v>1419</v>
      </c>
      <c r="L307" s="40"/>
    </row>
    <row r="308" spans="10:12" ht="12.75">
      <c r="J308" s="98" t="s">
        <v>1420</v>
      </c>
      <c r="L308" s="40"/>
    </row>
    <row r="309" spans="10:12" ht="12.75">
      <c r="J309" s="98" t="s">
        <v>1421</v>
      </c>
      <c r="L309" s="40"/>
    </row>
    <row r="310" spans="10:12" ht="12.75">
      <c r="J310" s="98" t="s">
        <v>1422</v>
      </c>
      <c r="L310" s="40"/>
    </row>
    <row r="311" spans="10:12" ht="12.75">
      <c r="J311" s="98" t="s">
        <v>1423</v>
      </c>
      <c r="L311" s="40"/>
    </row>
    <row r="312" spans="10:12" ht="25.5">
      <c r="J312" s="98" t="s">
        <v>1424</v>
      </c>
      <c r="L312" s="40"/>
    </row>
    <row r="313" spans="10:12" ht="25.5">
      <c r="J313" s="98" t="s">
        <v>1425</v>
      </c>
      <c r="L313" s="40"/>
    </row>
    <row r="314" spans="10:12" ht="25.5">
      <c r="J314" s="98" t="s">
        <v>1426</v>
      </c>
      <c r="L314" s="40"/>
    </row>
    <row r="315" spans="10:12" ht="12.75">
      <c r="J315" s="98" t="s">
        <v>1427</v>
      </c>
      <c r="L315" s="40"/>
    </row>
    <row r="316" spans="10:12" ht="25.5">
      <c r="J316" s="98" t="s">
        <v>1428</v>
      </c>
      <c r="L316" s="40"/>
    </row>
    <row r="317" spans="10:12" ht="12.75">
      <c r="J317" s="98" t="s">
        <v>1429</v>
      </c>
      <c r="L317" s="40"/>
    </row>
    <row r="318" spans="10:12" ht="25.5">
      <c r="J318" s="98" t="s">
        <v>1430</v>
      </c>
      <c r="L318" s="40"/>
    </row>
    <row r="319" spans="10:12" ht="12.75">
      <c r="J319" s="98" t="s">
        <v>1431</v>
      </c>
      <c r="L319" s="40"/>
    </row>
    <row r="320" spans="10:12" ht="25.5">
      <c r="J320" s="98" t="s">
        <v>1432</v>
      </c>
      <c r="L320" s="40"/>
    </row>
    <row r="321" spans="10:12" ht="38.25">
      <c r="J321" s="98" t="s">
        <v>1433</v>
      </c>
      <c r="L321" s="40"/>
    </row>
    <row r="322" spans="10:12" ht="25.5">
      <c r="J322" s="98" t="s">
        <v>1434</v>
      </c>
      <c r="L322" s="40"/>
    </row>
    <row r="323" spans="10:12" ht="25.5">
      <c r="J323" s="98" t="s">
        <v>1435</v>
      </c>
      <c r="L323" s="40"/>
    </row>
    <row r="324" spans="10:12" ht="25.5">
      <c r="J324" s="98" t="s">
        <v>1436</v>
      </c>
      <c r="L324" s="40"/>
    </row>
    <row r="325" spans="10:12" ht="25.5">
      <c r="J325" s="98" t="s">
        <v>1437</v>
      </c>
      <c r="L325" s="40"/>
    </row>
    <row r="326" spans="10:12" ht="12.75">
      <c r="J326" s="98" t="s">
        <v>1438</v>
      </c>
      <c r="L326" s="40"/>
    </row>
    <row r="327" spans="10:12" ht="12.75">
      <c r="J327" s="98" t="s">
        <v>1439</v>
      </c>
      <c r="L327" s="40"/>
    </row>
    <row r="328" spans="10:12" ht="25.5">
      <c r="J328" s="98" t="s">
        <v>1440</v>
      </c>
      <c r="L328" s="40"/>
    </row>
    <row r="329" spans="10:12" ht="25.5">
      <c r="J329" s="98" t="s">
        <v>1441</v>
      </c>
      <c r="L329" s="40"/>
    </row>
    <row r="330" spans="10:12" ht="12.75">
      <c r="J330" s="98" t="s">
        <v>1442</v>
      </c>
      <c r="L330" s="40"/>
    </row>
    <row r="331" spans="10:12" ht="25.5">
      <c r="J331" s="98" t="s">
        <v>1443</v>
      </c>
      <c r="L331" s="40"/>
    </row>
    <row r="332" spans="10:12" ht="12.75">
      <c r="J332" s="98" t="s">
        <v>894</v>
      </c>
      <c r="L332" s="40"/>
    </row>
    <row r="333" spans="10:12" ht="12.75">
      <c r="J333" s="98" t="s">
        <v>1444</v>
      </c>
      <c r="L333" s="40"/>
    </row>
    <row r="334" spans="10:12" ht="25.5">
      <c r="J334" s="98" t="s">
        <v>1445</v>
      </c>
      <c r="L334" s="40"/>
    </row>
    <row r="335" spans="10:12" ht="12.75">
      <c r="J335" s="98" t="s">
        <v>1446</v>
      </c>
      <c r="L335" s="40"/>
    </row>
    <row r="336" spans="10:12" ht="12.75">
      <c r="J336" s="98" t="s">
        <v>1447</v>
      </c>
      <c r="L336" s="40"/>
    </row>
    <row r="337" spans="10:12" ht="25.5">
      <c r="J337" s="98" t="s">
        <v>1448</v>
      </c>
      <c r="L337" s="40"/>
    </row>
    <row r="338" spans="10:12" ht="25.5">
      <c r="J338" s="98" t="s">
        <v>1449</v>
      </c>
      <c r="L338" s="40"/>
    </row>
    <row r="339" spans="10:12" ht="25.5">
      <c r="J339" s="98" t="s">
        <v>1449</v>
      </c>
      <c r="L339" s="40"/>
    </row>
    <row r="340" spans="10:12" ht="12.75">
      <c r="J340" s="98" t="s">
        <v>1450</v>
      </c>
      <c r="L340" s="40"/>
    </row>
    <row r="341" spans="10:12" ht="12.75">
      <c r="J341" s="98" t="s">
        <v>1451</v>
      </c>
      <c r="L341" s="40"/>
    </row>
    <row r="342" spans="10:12" ht="12.75">
      <c r="J342" s="98" t="s">
        <v>1452</v>
      </c>
      <c r="L342" s="40"/>
    </row>
    <row r="343" spans="10:12" ht="12.75">
      <c r="J343" s="98" t="s">
        <v>1453</v>
      </c>
      <c r="L343" s="40"/>
    </row>
    <row r="344" spans="10:12" ht="12.75">
      <c r="J344" s="98" t="s">
        <v>1454</v>
      </c>
      <c r="L344" s="40"/>
    </row>
    <row r="345" spans="10:12" ht="12.75">
      <c r="J345" s="98" t="s">
        <v>1455</v>
      </c>
      <c r="L345" s="40"/>
    </row>
    <row r="346" spans="10:12" ht="12.75">
      <c r="J346" s="4" t="s">
        <v>1219</v>
      </c>
      <c r="L346" s="40"/>
    </row>
    <row r="347" spans="10:12" ht="12.75">
      <c r="J347" s="4"/>
      <c r="L347" s="40"/>
    </row>
    <row r="348" ht="12.75">
      <c r="L348" s="40"/>
    </row>
    <row r="349" ht="12.75">
      <c r="L349" s="40"/>
    </row>
    <row r="350" ht="12.75">
      <c r="L350" s="40"/>
    </row>
    <row r="351" ht="12.75">
      <c r="L351" s="40"/>
    </row>
    <row r="352" ht="12.75">
      <c r="L352" s="40"/>
    </row>
    <row r="353" ht="12.75">
      <c r="L353" s="40"/>
    </row>
    <row r="354" ht="12.75">
      <c r="L354" s="40"/>
    </row>
    <row r="355" ht="12.75">
      <c r="L355" s="40"/>
    </row>
    <row r="356" ht="12.75">
      <c r="L356" s="40"/>
    </row>
    <row r="357" ht="12.75">
      <c r="L357" s="40"/>
    </row>
    <row r="358" ht="12.75">
      <c r="L358" s="40"/>
    </row>
    <row r="359" ht="12.75">
      <c r="L359" s="40"/>
    </row>
    <row r="360" ht="12.75">
      <c r="L360" s="40"/>
    </row>
    <row r="361" ht="12.75">
      <c r="L361" s="40"/>
    </row>
    <row r="362" ht="12.75">
      <c r="L362" s="40"/>
    </row>
    <row r="363" ht="12.75">
      <c r="L363" s="40"/>
    </row>
    <row r="364" ht="12.75">
      <c r="L364" s="40"/>
    </row>
    <row r="365" ht="12.75">
      <c r="L365" s="40"/>
    </row>
    <row r="366" ht="12.75">
      <c r="L366" s="40"/>
    </row>
    <row r="367" ht="12.75">
      <c r="L367" s="40"/>
    </row>
    <row r="368" ht="12.75">
      <c r="L368" s="40"/>
    </row>
    <row r="369" ht="12.75">
      <c r="L369" s="40"/>
    </row>
    <row r="370" ht="12.75">
      <c r="L370" s="40"/>
    </row>
    <row r="371" ht="12.75">
      <c r="L371" s="40"/>
    </row>
    <row r="372" ht="12.75">
      <c r="L372" s="40"/>
    </row>
    <row r="373" ht="12.75">
      <c r="L373" s="40"/>
    </row>
    <row r="374" ht="12.75">
      <c r="L374" s="40"/>
    </row>
    <row r="375" ht="12.75">
      <c r="L375" s="40"/>
    </row>
    <row r="376" ht="12.75">
      <c r="L376" s="40"/>
    </row>
    <row r="377" ht="12.75">
      <c r="L377" s="40"/>
    </row>
    <row r="378" ht="12.75">
      <c r="L378" s="40"/>
    </row>
    <row r="379" ht="12.75">
      <c r="L379" s="40"/>
    </row>
    <row r="380" ht="12.75">
      <c r="L380" s="40"/>
    </row>
    <row r="381" ht="12.75">
      <c r="L381" s="40"/>
    </row>
    <row r="382" ht="12.75">
      <c r="L382" s="40"/>
    </row>
    <row r="383" ht="12.75">
      <c r="L383" s="40"/>
    </row>
    <row r="384" ht="12.75">
      <c r="L384" s="40"/>
    </row>
    <row r="385" ht="12.75">
      <c r="L385" s="40"/>
    </row>
    <row r="386" ht="12.75">
      <c r="L386" s="40"/>
    </row>
    <row r="387" ht="12.75">
      <c r="L387" s="40"/>
    </row>
    <row r="388" ht="12.75">
      <c r="L388" s="40"/>
    </row>
    <row r="389" ht="12.75">
      <c r="L389" s="40"/>
    </row>
    <row r="390" ht="12.75">
      <c r="L390" s="40"/>
    </row>
    <row r="391" ht="12.75">
      <c r="L391" s="40"/>
    </row>
    <row r="392" ht="12.75">
      <c r="L392" s="40"/>
    </row>
    <row r="393" ht="12.75">
      <c r="L393" s="40"/>
    </row>
    <row r="394" ht="12.75">
      <c r="L394" s="40"/>
    </row>
    <row r="395" ht="12.75">
      <c r="L395" s="40"/>
    </row>
    <row r="396" ht="12.75">
      <c r="L396" s="40"/>
    </row>
    <row r="397" ht="12.75">
      <c r="L397" s="40"/>
    </row>
    <row r="398" ht="12.75">
      <c r="L398" s="40"/>
    </row>
    <row r="399" ht="12.75">
      <c r="L399" s="40"/>
    </row>
    <row r="400" ht="12.75">
      <c r="L400" s="40"/>
    </row>
    <row r="401" ht="12.75">
      <c r="L401" s="40"/>
    </row>
    <row r="402" ht="12.75">
      <c r="L402" s="40"/>
    </row>
    <row r="403" ht="12.75">
      <c r="L403" s="40"/>
    </row>
    <row r="404" ht="12.75">
      <c r="L404" s="40"/>
    </row>
    <row r="405" ht="12.75">
      <c r="L405" s="40"/>
    </row>
    <row r="406" ht="12.75">
      <c r="L406" s="40"/>
    </row>
    <row r="407" ht="12.75">
      <c r="L407" s="40"/>
    </row>
    <row r="408" ht="12.75">
      <c r="L408" s="40"/>
    </row>
    <row r="409" ht="12.75">
      <c r="L409" s="40"/>
    </row>
    <row r="410" ht="12.75">
      <c r="L410" s="40"/>
    </row>
    <row r="411" ht="12.75">
      <c r="L411" s="40"/>
    </row>
    <row r="412" ht="12.75">
      <c r="L412" s="40"/>
    </row>
    <row r="413" ht="12.75">
      <c r="L413" s="40"/>
    </row>
    <row r="414" ht="12.75">
      <c r="L414" s="40"/>
    </row>
    <row r="415" ht="12.75">
      <c r="L415" s="40"/>
    </row>
    <row r="416" ht="12.75">
      <c r="L416" s="43"/>
    </row>
    <row r="417" ht="12.75">
      <c r="L417" s="43"/>
    </row>
    <row r="418" ht="12.75">
      <c r="L418" s="43"/>
    </row>
    <row r="419" ht="12.75">
      <c r="L419" s="43"/>
    </row>
    <row r="420" ht="12.75">
      <c r="L420" s="43"/>
    </row>
    <row r="421" ht="12.75">
      <c r="L421" s="43"/>
    </row>
    <row r="422" ht="12.75">
      <c r="L422" s="43"/>
    </row>
    <row r="423" ht="12.75">
      <c r="L423" s="43"/>
    </row>
    <row r="424" ht="12.75">
      <c r="L424" s="43"/>
    </row>
    <row r="425" ht="12.75">
      <c r="L425" s="43"/>
    </row>
    <row r="426" ht="12.75">
      <c r="L426" s="43"/>
    </row>
    <row r="427" ht="12.75">
      <c r="L427" s="43"/>
    </row>
    <row r="428" ht="12.75">
      <c r="L428" s="43"/>
    </row>
    <row r="429" ht="12.75">
      <c r="L429" s="43"/>
    </row>
    <row r="430" ht="12.75">
      <c r="L430" s="43"/>
    </row>
    <row r="431" ht="12.75">
      <c r="L431" s="43"/>
    </row>
    <row r="432" ht="12.75">
      <c r="L432" s="43"/>
    </row>
    <row r="433" ht="12.75">
      <c r="L433" s="43"/>
    </row>
    <row r="434" ht="12.75">
      <c r="L434" s="43"/>
    </row>
    <row r="435" ht="12.75">
      <c r="L435" s="43"/>
    </row>
    <row r="436" ht="12.75">
      <c r="L436" s="43"/>
    </row>
    <row r="437" ht="12.75">
      <c r="L437" s="43"/>
    </row>
    <row r="438" ht="12.75">
      <c r="L438" s="43"/>
    </row>
    <row r="439" ht="12.75">
      <c r="L439" s="43"/>
    </row>
    <row r="440" ht="12.75">
      <c r="L440" s="43"/>
    </row>
    <row r="441" ht="12.75">
      <c r="L441" s="43"/>
    </row>
    <row r="442" ht="12.75">
      <c r="L442" s="43"/>
    </row>
    <row r="443" ht="12.75">
      <c r="L443" s="43"/>
    </row>
    <row r="444" ht="12.75">
      <c r="L444" s="43"/>
    </row>
    <row r="445" ht="12.75">
      <c r="L445" s="43"/>
    </row>
    <row r="446" ht="12.75">
      <c r="L446" s="43"/>
    </row>
    <row r="447" ht="12.75">
      <c r="L447" s="43"/>
    </row>
    <row r="448" ht="12.75">
      <c r="L448" s="43"/>
    </row>
    <row r="449" ht="12.75">
      <c r="L449" s="43"/>
    </row>
    <row r="450" ht="12.75">
      <c r="L450" s="43"/>
    </row>
    <row r="451" ht="12.75">
      <c r="L451" s="43"/>
    </row>
    <row r="452" ht="12.75">
      <c r="L452" s="43"/>
    </row>
  </sheetData>
  <dataValidations count="1">
    <dataValidation type="list" allowBlank="1" showInputMessage="1" showErrorMessage="1" sqref="J352">
      <formula1>$J$350</formula1>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Science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jblackbu</dc:creator>
  <cp:keywords/>
  <dc:description/>
  <cp:lastModifiedBy>stengal</cp:lastModifiedBy>
  <cp:lastPrinted>2007-11-13T16:38:26Z</cp:lastPrinted>
  <dcterms:created xsi:type="dcterms:W3CDTF">2007-10-22T10:34:46Z</dcterms:created>
  <dcterms:modified xsi:type="dcterms:W3CDTF">2011-04-07T07:34:10Z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