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7.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TDURE\OneDrive - Bayer\Desktop\"/>
    </mc:Choice>
  </mc:AlternateContent>
  <xr:revisionPtr revIDLastSave="93" documentId="11_EC504BC091D7F61CED9933EA5D7CEE39B820AC35" xr6:coauthVersionLast="41" xr6:coauthVersionMax="41" xr10:uidLastSave="{5631F571-78AD-4393-B9C0-881494F0CD06}"/>
  <bookViews>
    <workbookView xWindow="-108" yWindow="-108" windowWidth="20376" windowHeight="12216" tabRatio="814" firstSheet="2" activeTab="10" xr2:uid="{00000000-000D-0000-FFFF-FFFF00000000}"/>
  </bookViews>
  <sheets>
    <sheet name="Copyright Statement© " sheetId="14" r:id="rId1"/>
    <sheet name="Lanaja 2" sheetId="3" r:id="rId2"/>
    <sheet name="Lanaja 4" sheetId="7" r:id="rId3"/>
    <sheet name="Mendigorria" sheetId="10" r:id="rId4"/>
    <sheet name="Cantalobos" sheetId="6" r:id="rId5"/>
    <sheet name="Candasnos 1" sheetId="4" r:id="rId6"/>
    <sheet name="Candasnos 6" sheetId="5" r:id="rId7"/>
    <sheet name="Candasnos 9" sheetId="8" r:id="rId8"/>
    <sheet name="Candasnos 10" sheetId="9" r:id="rId9"/>
    <sheet name="Zusammenfassung" sheetId="11" r:id="rId10"/>
    <sheet name="summary Iberia" sheetId="12" r:id="rId11"/>
    <sheet name="raw data reference" sheetId="13" r:id="rId1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3" i="11" l="1"/>
  <c r="C68" i="11"/>
  <c r="I15" i="11"/>
  <c r="I7" i="11"/>
  <c r="D72" i="11" l="1"/>
  <c r="E72" i="11"/>
  <c r="F72" i="11"/>
  <c r="G72" i="11"/>
  <c r="H72" i="11"/>
  <c r="H83" i="11" s="1"/>
  <c r="G83" i="11"/>
  <c r="D84" i="11"/>
  <c r="I84" i="11" s="1"/>
  <c r="C72" i="11"/>
  <c r="C67" i="11"/>
  <c r="C82" i="11"/>
  <c r="C48" i="11"/>
  <c r="J66" i="11"/>
  <c r="J67" i="11"/>
  <c r="I73" i="11"/>
  <c r="J73" i="11"/>
  <c r="J77" i="11"/>
  <c r="J78" i="11"/>
  <c r="J7" i="11"/>
  <c r="D65" i="11"/>
  <c r="J65" i="11" s="1"/>
  <c r="E65" i="11"/>
  <c r="E81" i="11" s="1"/>
  <c r="F65" i="11"/>
  <c r="F81" i="11" s="1"/>
  <c r="G65" i="11"/>
  <c r="G81" i="11" s="1"/>
  <c r="H65" i="11"/>
  <c r="H81" i="11" s="1"/>
  <c r="D66" i="11"/>
  <c r="D82" i="11" s="1"/>
  <c r="E66" i="11"/>
  <c r="E82" i="11" s="1"/>
  <c r="F66" i="11"/>
  <c r="F82" i="11" s="1"/>
  <c r="G66" i="11"/>
  <c r="G82" i="11" s="1"/>
  <c r="H66" i="11"/>
  <c r="H82" i="11" s="1"/>
  <c r="D67" i="11"/>
  <c r="E67" i="11"/>
  <c r="E83" i="11" s="1"/>
  <c r="F67" i="11"/>
  <c r="G67" i="11"/>
  <c r="H67" i="11"/>
  <c r="D68" i="11"/>
  <c r="I68" i="11" s="1"/>
  <c r="E68" i="11"/>
  <c r="E84" i="11" s="1"/>
  <c r="F68" i="11"/>
  <c r="F84" i="11" s="1"/>
  <c r="G68" i="11"/>
  <c r="G84" i="11" s="1"/>
  <c r="H68" i="11"/>
  <c r="H84" i="11" s="1"/>
  <c r="D70" i="11"/>
  <c r="J70" i="11" s="1"/>
  <c r="E70" i="11"/>
  <c r="F70" i="11"/>
  <c r="G70" i="11"/>
  <c r="H70" i="11"/>
  <c r="D71" i="11"/>
  <c r="I71" i="11" s="1"/>
  <c r="E71" i="11"/>
  <c r="F71" i="11"/>
  <c r="G71" i="11"/>
  <c r="H71" i="11"/>
  <c r="D73" i="11"/>
  <c r="E73" i="11"/>
  <c r="F73" i="11"/>
  <c r="G73" i="11"/>
  <c r="H73" i="11"/>
  <c r="D75" i="11"/>
  <c r="I75" i="11" s="1"/>
  <c r="E75" i="11"/>
  <c r="F75" i="11"/>
  <c r="G75" i="11"/>
  <c r="H75" i="11"/>
  <c r="D76" i="11"/>
  <c r="J76" i="11" s="1"/>
  <c r="E76" i="11"/>
  <c r="F76" i="11"/>
  <c r="G76" i="11"/>
  <c r="H76" i="11"/>
  <c r="D77" i="11"/>
  <c r="I77" i="11" s="1"/>
  <c r="E77" i="11"/>
  <c r="F77" i="11"/>
  <c r="G77" i="11"/>
  <c r="H77" i="11"/>
  <c r="D78" i="11"/>
  <c r="E78" i="11"/>
  <c r="I78" i="11" s="1"/>
  <c r="F78" i="11"/>
  <c r="G78" i="11"/>
  <c r="H78" i="11"/>
  <c r="C76" i="11"/>
  <c r="C77" i="11"/>
  <c r="C78" i="11"/>
  <c r="C84" i="11" s="1"/>
  <c r="C75" i="11"/>
  <c r="C71" i="11"/>
  <c r="J71" i="11" s="1"/>
  <c r="C70" i="11"/>
  <c r="C66" i="11"/>
  <c r="C65" i="11"/>
  <c r="C81" i="11" s="1"/>
  <c r="C52" i="11"/>
  <c r="I82" i="11" l="1"/>
  <c r="J82" i="11"/>
  <c r="I67" i="11"/>
  <c r="C83" i="11"/>
  <c r="C85" i="11" s="1"/>
  <c r="I66" i="11"/>
  <c r="I65" i="11"/>
  <c r="I76" i="11"/>
  <c r="I70" i="11"/>
  <c r="D81" i="11"/>
  <c r="J75" i="11"/>
  <c r="J68" i="11"/>
  <c r="J84" i="11"/>
  <c r="D83" i="11"/>
  <c r="J83" i="11" s="1"/>
  <c r="F83" i="11"/>
  <c r="I83" i="11"/>
  <c r="I72" i="11"/>
  <c r="J72" i="11"/>
  <c r="E48" i="11"/>
  <c r="I81" i="11" l="1"/>
  <c r="J81" i="11"/>
  <c r="L15" i="11"/>
  <c r="L49" i="11" l="1"/>
  <c r="K51" i="11"/>
  <c r="L51" i="11"/>
  <c r="K48" i="11"/>
  <c r="D51" i="11"/>
  <c r="J51" i="11" s="1"/>
  <c r="E51" i="11"/>
  <c r="F51" i="11"/>
  <c r="G51" i="11"/>
  <c r="M51" i="11" s="1"/>
  <c r="H51" i="11"/>
  <c r="N51" i="11" s="1"/>
  <c r="E50" i="11"/>
  <c r="F50" i="11"/>
  <c r="G50" i="11"/>
  <c r="H50" i="11"/>
  <c r="N50" i="11" s="1"/>
  <c r="D50" i="11"/>
  <c r="J50" i="11" s="1"/>
  <c r="E49" i="11"/>
  <c r="K49" i="11" s="1"/>
  <c r="F49" i="11"/>
  <c r="G49" i="11"/>
  <c r="M49" i="11" s="1"/>
  <c r="H49" i="11"/>
  <c r="D49" i="11"/>
  <c r="J49" i="11" s="1"/>
  <c r="F48" i="11"/>
  <c r="L48" i="11" s="1"/>
  <c r="G48" i="11"/>
  <c r="M48" i="11" s="1"/>
  <c r="H48" i="11"/>
  <c r="N48" i="11" s="1"/>
  <c r="D48" i="11"/>
  <c r="J48" i="11" s="1"/>
  <c r="C49" i="11"/>
  <c r="N49" i="11" s="1"/>
  <c r="C50" i="11"/>
  <c r="K50" i="11" s="1"/>
  <c r="C51" i="11"/>
  <c r="P17" i="3"/>
  <c r="F21" i="3"/>
  <c r="G21" i="3"/>
  <c r="H21" i="3"/>
  <c r="F24" i="7"/>
  <c r="G24" i="7"/>
  <c r="H24" i="7"/>
  <c r="F22" i="5"/>
  <c r="G22" i="5"/>
  <c r="E22" i="5"/>
  <c r="D29" i="10"/>
  <c r="E29" i="10"/>
  <c r="F29" i="10"/>
  <c r="G29" i="10"/>
  <c r="H29" i="10"/>
  <c r="C29" i="10"/>
  <c r="D32" i="9"/>
  <c r="E32" i="9"/>
  <c r="F32" i="9"/>
  <c r="G32" i="9"/>
  <c r="H32" i="9"/>
  <c r="C32" i="9"/>
  <c r="H28" i="8"/>
  <c r="D42" i="4"/>
  <c r="E42" i="4"/>
  <c r="F42" i="4"/>
  <c r="G42" i="4"/>
  <c r="H42" i="4"/>
  <c r="C42" i="4"/>
  <c r="C34" i="4"/>
  <c r="D37" i="6"/>
  <c r="E37" i="6"/>
  <c r="F37" i="6"/>
  <c r="G37" i="6"/>
  <c r="C37" i="6"/>
  <c r="N17" i="6"/>
  <c r="O17" i="6"/>
  <c r="P17" i="6"/>
  <c r="Q17" i="6"/>
  <c r="M17" i="6"/>
  <c r="D30" i="6"/>
  <c r="E30" i="6"/>
  <c r="F30" i="6"/>
  <c r="C30" i="6"/>
  <c r="M50" i="11" l="1"/>
  <c r="L50" i="11"/>
  <c r="D31" i="7"/>
  <c r="E31" i="7"/>
  <c r="F31" i="7"/>
  <c r="G31" i="7"/>
  <c r="H31" i="7"/>
  <c r="C31" i="7"/>
  <c r="C24" i="7"/>
  <c r="L17" i="3" l="1"/>
  <c r="M17" i="3"/>
  <c r="N17" i="3"/>
  <c r="O17" i="3"/>
  <c r="K17" i="3"/>
  <c r="C27" i="3"/>
  <c r="D21" i="3"/>
  <c r="C22" i="8" l="1"/>
  <c r="C22" i="5"/>
  <c r="D22" i="5"/>
  <c r="B22" i="5"/>
  <c r="D34" i="4"/>
  <c r="E34" i="4"/>
  <c r="S17" i="10"/>
  <c r="R17" i="10"/>
  <c r="S19" i="5"/>
  <c r="R19" i="5"/>
  <c r="V17" i="8"/>
  <c r="U17" i="8"/>
  <c r="E21" i="3" l="1"/>
  <c r="C21" i="3"/>
  <c r="S19" i="4"/>
  <c r="V17" i="6"/>
  <c r="S17" i="9"/>
  <c r="R17" i="9"/>
  <c r="N15" i="5"/>
  <c r="J15" i="5"/>
  <c r="U17" i="6"/>
  <c r="O16" i="4" l="1"/>
  <c r="N16" i="4"/>
  <c r="M16" i="4"/>
  <c r="L16" i="4"/>
  <c r="K16" i="4"/>
  <c r="O15" i="10"/>
  <c r="N15" i="10"/>
  <c r="M15" i="10"/>
  <c r="L15" i="10"/>
  <c r="K15" i="10"/>
  <c r="D37" i="10" l="1"/>
  <c r="E37" i="10"/>
  <c r="F37" i="10"/>
  <c r="G37" i="10"/>
  <c r="H37" i="10"/>
  <c r="C37" i="10"/>
  <c r="L8" i="11" l="1"/>
  <c r="L9" i="11"/>
  <c r="L10" i="11"/>
  <c r="L11" i="11"/>
  <c r="L12" i="11"/>
  <c r="L13" i="11"/>
  <c r="L14" i="11"/>
  <c r="L16" i="11"/>
  <c r="L17" i="11"/>
  <c r="L18" i="11"/>
  <c r="L19" i="11"/>
  <c r="L20" i="11"/>
  <c r="L21" i="11"/>
  <c r="L22" i="11"/>
  <c r="L23" i="11"/>
  <c r="L24" i="11"/>
  <c r="L25" i="11"/>
  <c r="L26" i="11"/>
  <c r="L27" i="11"/>
  <c r="L28" i="11"/>
  <c r="L29" i="11"/>
  <c r="L30" i="11"/>
  <c r="L31" i="11"/>
  <c r="L32" i="11"/>
  <c r="L33" i="11"/>
  <c r="L34" i="11"/>
  <c r="L35" i="11"/>
  <c r="L36" i="11"/>
  <c r="L37" i="11"/>
  <c r="L38" i="11"/>
  <c r="L7" i="11"/>
  <c r="J36" i="11" l="1"/>
  <c r="J37" i="11"/>
  <c r="J38" i="11"/>
  <c r="J23" i="11"/>
  <c r="J24" i="11"/>
  <c r="J25" i="11"/>
  <c r="J26" i="11"/>
  <c r="J27" i="11"/>
  <c r="J28" i="11"/>
  <c r="J29" i="11"/>
  <c r="J30" i="11"/>
  <c r="J31" i="11"/>
  <c r="J32" i="11"/>
  <c r="J33" i="11"/>
  <c r="J34" i="11"/>
  <c r="J15" i="11"/>
  <c r="J16" i="11"/>
  <c r="J17" i="11"/>
  <c r="J18" i="11"/>
  <c r="J8" i="11"/>
  <c r="J9" i="11"/>
  <c r="J10" i="11"/>
  <c r="J11" i="11"/>
  <c r="J12" i="11"/>
  <c r="J13" i="11"/>
  <c r="J14" i="11"/>
  <c r="J19" i="11"/>
  <c r="J20" i="11"/>
  <c r="J21" i="11"/>
  <c r="J22" i="11"/>
  <c r="J35" i="11"/>
  <c r="I12" i="11" l="1"/>
  <c r="I8" i="11"/>
  <c r="I20" i="11"/>
  <c r="I19" i="11"/>
  <c r="D27" i="3" l="1"/>
  <c r="E27" i="3"/>
  <c r="F27" i="3"/>
  <c r="G27" i="3"/>
  <c r="H27" i="3"/>
  <c r="I16" i="11"/>
  <c r="I32" i="11"/>
  <c r="I24" i="11"/>
  <c r="I36" i="11"/>
  <c r="I28" i="11"/>
  <c r="C28" i="5"/>
  <c r="D28" i="5"/>
  <c r="E28" i="5"/>
  <c r="F28" i="5"/>
  <c r="G28" i="5"/>
  <c r="B28" i="5"/>
  <c r="D28" i="8"/>
  <c r="E28" i="8"/>
  <c r="F28" i="8"/>
  <c r="G28" i="8"/>
  <c r="C28" i="8"/>
  <c r="I37" i="11" l="1"/>
  <c r="I38" i="11"/>
  <c r="I23" i="11"/>
  <c r="I25" i="11"/>
  <c r="I26" i="11"/>
  <c r="I27" i="11"/>
  <c r="I29" i="11"/>
  <c r="I30" i="11"/>
  <c r="I31" i="11"/>
  <c r="I33" i="11"/>
  <c r="I34" i="11"/>
  <c r="I17" i="11"/>
  <c r="I18" i="11"/>
  <c r="I9" i="11"/>
  <c r="I10" i="11"/>
  <c r="I11" i="11"/>
  <c r="I40" i="11" s="1"/>
  <c r="I13" i="11"/>
  <c r="I14" i="11"/>
  <c r="I21" i="11"/>
  <c r="I22" i="11"/>
  <c r="I35" i="11"/>
  <c r="U18" i="3"/>
  <c r="K15" i="5"/>
  <c r="L15" i="5"/>
  <c r="M15" i="5"/>
  <c r="T19" i="4"/>
  <c r="F34" i="4"/>
  <c r="L15" i="9"/>
  <c r="M15" i="9"/>
  <c r="N15" i="9"/>
  <c r="O15" i="9"/>
  <c r="N15" i="8"/>
  <c r="O15" i="8"/>
  <c r="P15" i="8"/>
  <c r="Q15" i="8"/>
  <c r="N14" i="7"/>
  <c r="O14" i="7"/>
  <c r="P14" i="7"/>
  <c r="Q14" i="7"/>
  <c r="M14" i="7"/>
  <c r="V16" i="7"/>
  <c r="D24" i="9" l="1"/>
  <c r="E24" i="9"/>
  <c r="D22" i="8"/>
  <c r="E22" i="8"/>
  <c r="D24" i="7"/>
  <c r="E24" i="7"/>
  <c r="K15" i="9"/>
  <c r="C24" i="9"/>
  <c r="M15" i="8"/>
  <c r="U16" i="7" l="1"/>
  <c r="T18" i="3" l="1"/>
</calcChain>
</file>

<file path=xl/sharedStrings.xml><?xml version="1.0" encoding="utf-8"?>
<sst xmlns="http://schemas.openxmlformats.org/spreadsheetml/2006/main" count="6204" uniqueCount="76">
  <si>
    <t>28.22 ng/cm²</t>
  </si>
  <si>
    <t>nL in</t>
  </si>
  <si>
    <t>L1</t>
  </si>
  <si>
    <t>L2</t>
  </si>
  <si>
    <t>dead</t>
  </si>
  <si>
    <t>Control</t>
  </si>
  <si>
    <t>L3</t>
  </si>
  <si>
    <t>MON 810</t>
  </si>
  <si>
    <t>neg Control</t>
  </si>
  <si>
    <t>Summe</t>
  </si>
  <si>
    <t>n L in</t>
  </si>
  <si>
    <t>Cry1Ab</t>
  </si>
  <si>
    <t>Candasnos 1</t>
  </si>
  <si>
    <t>Cantalobos</t>
  </si>
  <si>
    <t>Coll. Site</t>
  </si>
  <si>
    <t>MI [%]</t>
  </si>
  <si>
    <t>neg. Control</t>
  </si>
  <si>
    <t>L4</t>
  </si>
  <si>
    <t>MORT [%]</t>
  </si>
  <si>
    <t>neg control</t>
  </si>
  <si>
    <t>pos control</t>
  </si>
  <si>
    <t>Sum of larvae exposed to Cry1Ab</t>
  </si>
  <si>
    <t>Sum of larvae used as control</t>
  </si>
  <si>
    <t>Sum of larvae used as negative control</t>
  </si>
  <si>
    <t>Sum of larvae exposed to maize expressing Bt protein (positive control)</t>
  </si>
  <si>
    <t xml:space="preserve">Total number of larvae tested: </t>
  </si>
  <si>
    <t>Cry1Ab Ostrinia nubilalis 2019-2020 IbNE</t>
  </si>
  <si>
    <t>control</t>
  </si>
  <si>
    <t>dead after 7 d</t>
  </si>
  <si>
    <t>Lanaja 2</t>
  </si>
  <si>
    <t>Lanaja 4</t>
  </si>
  <si>
    <t>Candasnos 6</t>
  </si>
  <si>
    <t>Candasnos 9</t>
  </si>
  <si>
    <t>Candasnos 10</t>
  </si>
  <si>
    <t>Mendigorria 8</t>
  </si>
  <si>
    <t>all larvae that reached the 2nd larval stage in the Cry1Ab bioassay died within 7 days when fed with MON810 leaves</t>
  </si>
  <si>
    <t>%</t>
  </si>
  <si>
    <t>n</t>
  </si>
  <si>
    <t>Zone 1</t>
  </si>
  <si>
    <t>Zone 2</t>
  </si>
  <si>
    <t>Zone 3</t>
  </si>
  <si>
    <t>total</t>
  </si>
  <si>
    <t>20_01</t>
  </si>
  <si>
    <t>G.04</t>
  </si>
  <si>
    <t>2c</t>
  </si>
  <si>
    <t>monitoring</t>
  </si>
  <si>
    <t>cry1Ab</t>
  </si>
  <si>
    <t>buffer</t>
  </si>
  <si>
    <t>toxin</t>
  </si>
  <si>
    <t>20_02</t>
  </si>
  <si>
    <t>ES.Ref</t>
  </si>
  <si>
    <t>20_03</t>
  </si>
  <si>
    <t>2b</t>
  </si>
  <si>
    <t>batch comparison</t>
  </si>
  <si>
    <t/>
  </si>
  <si>
    <t>testY</t>
  </si>
  <si>
    <t>testID</t>
  </si>
  <si>
    <t>siteID</t>
  </si>
  <si>
    <t>popID</t>
  </si>
  <si>
    <t>batch</t>
  </si>
  <si>
    <t>descr</t>
  </si>
  <si>
    <t>repl</t>
  </si>
  <si>
    <t>subs</t>
  </si>
  <si>
    <t>tray</t>
  </si>
  <si>
    <t>field</t>
  </si>
  <si>
    <t>well</t>
  </si>
  <si>
    <t>treat</t>
  </si>
  <si>
    <t>type</t>
  </si>
  <si>
    <r>
      <t>c ng/cm</t>
    </r>
    <r>
      <rPr>
        <vertAlign val="superscript"/>
        <sz val="8"/>
        <rFont val="Verdana"/>
        <family val="2"/>
      </rPr>
      <t>2</t>
    </r>
  </si>
  <si>
    <t>ass</t>
  </si>
  <si>
    <t>alive</t>
  </si>
  <si>
    <t>ass&gt;L1</t>
  </si>
  <si>
    <t>mi</t>
  </si>
  <si>
    <t>ass&gt;L3</t>
  </si>
  <si>
    <t>remarks</t>
  </si>
  <si>
    <t>each larva that reached the 2nd larval stage in the Cry1Ab bioassay died within 7 days when fed with MON810 leaves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</si>
</sst>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9"/>
      <color theme="1"/>
      <name val="Arial"/>
      <family val="2"/>
    </font>
    <font>
      <u/>
      <sz val="9"/>
      <color theme="1"/>
      <name val="Arial"/>
      <family val="2"/>
    </font>
    <font>
      <sz val="9"/>
      <color rgb="FFFF0000"/>
      <name val="Arial"/>
      <family val="2"/>
    </font>
    <font>
      <sz val="9"/>
      <name val="Arial"/>
      <family val="2"/>
    </font>
    <font>
      <b/>
      <sz val="9"/>
      <color rgb="FFFF0000"/>
      <name val="Arial"/>
      <family val="2"/>
    </font>
    <font>
      <sz val="9"/>
      <color rgb="FF00B0F0"/>
      <name val="Arial"/>
      <family val="2"/>
    </font>
    <font>
      <sz val="9"/>
      <color theme="1"/>
      <name val="Arial"/>
      <family val="2"/>
    </font>
    <font>
      <sz val="8"/>
      <name val="Verdana"/>
      <family val="2"/>
    </font>
    <font>
      <b/>
      <sz val="8"/>
      <color theme="0"/>
      <name val="Verdana"/>
      <family val="2"/>
    </font>
    <font>
      <vertAlign val="superscript"/>
      <sz val="8"/>
      <name val="Verdana"/>
      <family val="2"/>
    </font>
  </fonts>
  <fills count="6">
    <fill>
      <patternFill patternType="none"/>
    </fill>
    <fill>
      <patternFill patternType="gray125"/>
    </fill>
    <fill>
      <patternFill patternType="solid">
        <fgColor rgb="FF92D050"/>
        <bgColor indexed="64"/>
      </patternFill>
    </fill>
    <fill>
      <patternFill patternType="solid">
        <fgColor theme="4" tint="0.79998168889431442"/>
        <bgColor indexed="64"/>
      </patternFill>
    </fill>
    <fill>
      <patternFill patternType="solid">
        <fgColor indexed="22"/>
        <bgColor indexed="64"/>
      </patternFill>
    </fill>
    <fill>
      <patternFill patternType="solid">
        <fgColor theme="8"/>
        <bgColor theme="8"/>
      </patternFill>
    </fill>
  </fills>
  <borders count="12">
    <border>
      <left/>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theme="1"/>
      </top>
      <bottom style="medium">
        <color theme="1"/>
      </bottom>
      <diagonal/>
    </border>
    <border>
      <left/>
      <right style="thin">
        <color indexed="64"/>
      </right>
      <top style="medium">
        <color theme="1"/>
      </top>
      <bottom style="medium">
        <color theme="1"/>
      </bottom>
      <diagonal/>
    </border>
  </borders>
  <cellStyleXfs count="3">
    <xf numFmtId="0" fontId="0" fillId="0" borderId="0"/>
    <xf numFmtId="9" fontId="6" fillId="0" borderId="0" applyFont="0" applyFill="0" applyBorder="0" applyAlignment="0" applyProtection="0"/>
    <xf numFmtId="0" fontId="7" fillId="0" borderId="0"/>
  </cellStyleXfs>
  <cellXfs count="38">
    <xf numFmtId="0" fontId="0" fillId="0" borderId="0" xfId="0"/>
    <xf numFmtId="0" fontId="0" fillId="0" borderId="1" xfId="0" applyBorder="1"/>
    <xf numFmtId="0" fontId="0" fillId="0" borderId="1" xfId="0" applyFill="1" applyBorder="1"/>
    <xf numFmtId="0" fontId="1" fillId="0" borderId="0" xfId="0" applyFont="1"/>
    <xf numFmtId="2" fontId="0" fillId="0" borderId="0" xfId="0" applyNumberFormat="1"/>
    <xf numFmtId="0" fontId="0" fillId="0" borderId="2" xfId="0" applyBorder="1"/>
    <xf numFmtId="0" fontId="0" fillId="0" borderId="2" xfId="0" applyFill="1" applyBorder="1"/>
    <xf numFmtId="2" fontId="0" fillId="0" borderId="1" xfId="0" applyNumberFormat="1" applyBorder="1"/>
    <xf numFmtId="0" fontId="2" fillId="0" borderId="0" xfId="0" applyFont="1"/>
    <xf numFmtId="0" fontId="0" fillId="0" borderId="0" xfId="0" applyBorder="1"/>
    <xf numFmtId="0" fontId="3" fillId="0" borderId="0" xfId="0" applyFont="1"/>
    <xf numFmtId="0" fontId="4" fillId="0" borderId="0" xfId="0" applyFont="1"/>
    <xf numFmtId="0" fontId="0" fillId="2" borderId="0" xfId="0" applyFill="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Fill="1"/>
    <xf numFmtId="2" fontId="0" fillId="0" borderId="0" xfId="0" applyNumberFormat="1" applyBorder="1"/>
    <xf numFmtId="0" fontId="0" fillId="0" borderId="0" xfId="0" applyFill="1" applyBorder="1"/>
    <xf numFmtId="0" fontId="2" fillId="0" borderId="0" xfId="0" applyFont="1" applyFill="1" applyBorder="1"/>
    <xf numFmtId="0" fontId="0" fillId="3" borderId="0" xfId="0" applyFill="1"/>
    <xf numFmtId="2" fontId="0" fillId="3" borderId="0" xfId="0" applyNumberFormat="1" applyFill="1"/>
    <xf numFmtId="0" fontId="0" fillId="0" borderId="9" xfId="0" applyBorder="1"/>
    <xf numFmtId="0" fontId="0" fillId="3" borderId="6" xfId="0" applyFill="1" applyBorder="1"/>
    <xf numFmtId="2" fontId="2" fillId="0" borderId="0" xfId="0" applyNumberFormat="1" applyFont="1"/>
    <xf numFmtId="2" fontId="3" fillId="0" borderId="0" xfId="0" applyNumberFormat="1" applyFont="1"/>
    <xf numFmtId="0" fontId="2" fillId="0" borderId="1" xfId="0" applyFont="1" applyBorder="1"/>
    <xf numFmtId="0" fontId="5" fillId="0" borderId="0" xfId="0" applyFont="1"/>
    <xf numFmtId="0" fontId="5" fillId="0" borderId="1" xfId="0" applyFont="1" applyBorder="1"/>
    <xf numFmtId="0" fontId="8" fillId="5" borderId="10" xfId="2" applyNumberFormat="1" applyFont="1" applyFill="1" applyBorder="1" applyAlignment="1"/>
    <xf numFmtId="0" fontId="8" fillId="4" borderId="10" xfId="2" applyNumberFormat="1" applyFont="1" applyFill="1" applyBorder="1" applyAlignment="1"/>
    <xf numFmtId="0" fontId="8" fillId="5" borderId="10" xfId="2" applyNumberFormat="1" applyFont="1" applyFill="1" applyBorder="1" applyAlignment="1">
      <alignment horizontal="left"/>
    </xf>
    <xf numFmtId="164" fontId="8" fillId="5" borderId="11" xfId="2" applyNumberFormat="1" applyFont="1" applyFill="1" applyBorder="1" applyAlignment="1"/>
    <xf numFmtId="1" fontId="8" fillId="4" borderId="10" xfId="2" applyNumberFormat="1" applyFont="1" applyFill="1" applyBorder="1" applyAlignment="1"/>
    <xf numFmtId="2" fontId="8" fillId="4" borderId="10" xfId="1" applyNumberFormat="1" applyFont="1" applyFill="1" applyBorder="1" applyAlignment="1"/>
  </cellXfs>
  <cellStyles count="3">
    <cellStyle name="Normal" xfId="0" builtinId="0"/>
    <cellStyle name="Percent" xfId="1" builtinId="5"/>
    <cellStyle name="Standard_128_plate_data_mixed_fields.xls"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419100</xdr:colOff>
      <xdr:row>3</xdr:row>
      <xdr:rowOff>7620</xdr:rowOff>
    </xdr:from>
    <xdr:to>
      <xdr:col>20</xdr:col>
      <xdr:colOff>91440</xdr:colOff>
      <xdr:row>15</xdr:row>
      <xdr:rowOff>15240</xdr:rowOff>
    </xdr:to>
    <xdr:sp macro="" textlink="">
      <xdr:nvSpPr>
        <xdr:cNvPr id="2" name="TextBox 1">
          <a:extLst>
            <a:ext uri="{FF2B5EF4-FFF2-40B4-BE49-F238E27FC236}">
              <a16:creationId xmlns:a16="http://schemas.microsoft.com/office/drawing/2014/main" id="{815C05BF-1D61-481C-BD93-7F968D3ECA47}"/>
            </a:ext>
          </a:extLst>
        </xdr:cNvPr>
        <xdr:cNvSpPr txBox="1"/>
      </xdr:nvSpPr>
      <xdr:spPr>
        <a:xfrm>
          <a:off x="419100" y="441960"/>
          <a:ext cx="10645140" cy="17449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fontAlgn="base" hangingPunct="0"/>
          <a:r>
            <a:rPr lang="en-US" sz="1200" b="1">
              <a:solidFill>
                <a:schemeClr val="dk1"/>
              </a:solidFill>
              <a:effectLst/>
              <a:latin typeface="Times New Roman" panose="02020603050405020304" pitchFamily="18" charset="0"/>
              <a:ea typeface="+mn-ea"/>
              <a:cs typeface="Times New Roman" panose="02020603050405020304" pitchFamily="18" charset="0"/>
            </a:rPr>
            <a:t>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fontAlgn="base" hangingPunct="0"/>
          <a:r>
            <a:rPr lang="en-US" sz="1200" b="1">
              <a:solidFill>
                <a:schemeClr val="dk1"/>
              </a:solidFill>
              <a:effectLst/>
              <a:latin typeface="Times New Roman" panose="02020603050405020304" pitchFamily="18" charset="0"/>
              <a:ea typeface="+mn-ea"/>
              <a:cs typeface="Times New Roman" panose="02020603050405020304" pitchFamily="18" charset="0"/>
            </a:rPr>
            <a:t>© 2019 Bayer Group.  All Rights Reserved. </a:t>
          </a:r>
          <a:endParaRPr lang="en-US" sz="1200">
            <a:solidFill>
              <a:schemeClr val="dk1"/>
            </a:solidFill>
            <a:effectLst/>
            <a:latin typeface="Times New Roman" panose="02020603050405020304" pitchFamily="18" charset="0"/>
            <a:ea typeface="+mn-ea"/>
            <a:cs typeface="Times New Roman" panose="02020603050405020304" pitchFamily="18" charset="0"/>
          </a:endParaRPr>
        </a:p>
        <a:p>
          <a:pPr fontAlgn="base" hangingPunct="0"/>
          <a:r>
            <a:rPr lang="en-US" sz="1200">
              <a:solidFill>
                <a:schemeClr val="dk1"/>
              </a:solidFill>
              <a:effectLst/>
              <a:latin typeface="Times New Roman" panose="02020603050405020304" pitchFamily="18" charset="0"/>
              <a:ea typeface="+mn-ea"/>
              <a:cs typeface="Times New Roman" panose="02020603050405020304" pitchFamily="18" charset="0"/>
            </a:rPr>
            <a:t>The provided raw data are protected under national and international copyright law and treaties. The raw data are for use only by the regulatory authority to which it has been submitted by the Bayer group, including all subsidiaries and affiliated companies, and only in support of actions requested by the Bayer Group. The raw data are provided upon request of the regulatory authority to check the quality of the data. Any other use (including development of assimilations models), copying, or transmission, including internet posting or scientific peer-reviewed publications, of these data without prior consent of Bayer, is strictly prohibited; except that Bayer hereby grants such consent to the regulatory authority where expressly required under applicable law or regulation.  By submitting these raw data Bayer Group do not grant any party or entity any right or license to any such information, material or intellectual property described or contained in the submission.</a:t>
          </a:r>
        </a:p>
        <a:p>
          <a:endParaRPr lang="en-US" sz="1200">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195801</xdr:colOff>
      <xdr:row>25</xdr:row>
      <xdr:rowOff>994</xdr:rowOff>
    </xdr:to>
    <xdr:sp macro="" textlink="">
      <xdr:nvSpPr>
        <xdr:cNvPr id="3" name="TextBox 2">
          <a:extLst>
            <a:ext uri="{FF2B5EF4-FFF2-40B4-BE49-F238E27FC236}">
              <a16:creationId xmlns:a16="http://schemas.microsoft.com/office/drawing/2014/main" id="{5EC9DB2A-3728-4796-B918-713BBB462A9D}"/>
            </a:ext>
          </a:extLst>
        </xdr:cNvPr>
        <xdr:cNvSpPr txBox="1"/>
      </xdr:nvSpPr>
      <xdr:spPr>
        <a:xfrm>
          <a:off x="1133061" y="291548"/>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266700</xdr:colOff>
      <xdr:row>24</xdr:row>
      <xdr:rowOff>22860</xdr:rowOff>
    </xdr:to>
    <xdr:sp macro="" textlink="">
      <xdr:nvSpPr>
        <xdr:cNvPr id="3" name="TextBox 2">
          <a:extLst>
            <a:ext uri="{FF2B5EF4-FFF2-40B4-BE49-F238E27FC236}">
              <a16:creationId xmlns:a16="http://schemas.microsoft.com/office/drawing/2014/main" id="{CD15F0E2-79EA-4990-A132-01ABE01602C6}"/>
            </a:ext>
          </a:extLst>
        </xdr:cNvPr>
        <xdr:cNvSpPr txBox="1"/>
      </xdr:nvSpPr>
      <xdr:spPr>
        <a:xfrm>
          <a:off x="670560" y="14478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3</xdr:row>
      <xdr:rowOff>0</xdr:rowOff>
    </xdr:from>
    <xdr:to>
      <xdr:col>13</xdr:col>
      <xdr:colOff>220980</xdr:colOff>
      <xdr:row>26</xdr:row>
      <xdr:rowOff>30480</xdr:rowOff>
    </xdr:to>
    <xdr:sp macro="" textlink="">
      <xdr:nvSpPr>
        <xdr:cNvPr id="3" name="TextBox 2">
          <a:extLst>
            <a:ext uri="{FF2B5EF4-FFF2-40B4-BE49-F238E27FC236}">
              <a16:creationId xmlns:a16="http://schemas.microsoft.com/office/drawing/2014/main" id="{04270FF2-419A-43B7-A55C-D503168C90E0}"/>
            </a:ext>
          </a:extLst>
        </xdr:cNvPr>
        <xdr:cNvSpPr txBox="1"/>
      </xdr:nvSpPr>
      <xdr:spPr>
        <a:xfrm>
          <a:off x="1341120" y="44958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320040</xdr:colOff>
      <xdr:row>3</xdr:row>
      <xdr:rowOff>83820</xdr:rowOff>
    </xdr:from>
    <xdr:to>
      <xdr:col>13</xdr:col>
      <xdr:colOff>541020</xdr:colOff>
      <xdr:row>26</xdr:row>
      <xdr:rowOff>114300</xdr:rowOff>
    </xdr:to>
    <xdr:sp macro="" textlink="">
      <xdr:nvSpPr>
        <xdr:cNvPr id="2" name="TextBox 1">
          <a:extLst>
            <a:ext uri="{FF2B5EF4-FFF2-40B4-BE49-F238E27FC236}">
              <a16:creationId xmlns:a16="http://schemas.microsoft.com/office/drawing/2014/main" id="{BF04194B-B673-4F9F-864E-845F8FBFD102}"/>
            </a:ext>
          </a:extLst>
        </xdr:cNvPr>
        <xdr:cNvSpPr txBox="1"/>
      </xdr:nvSpPr>
      <xdr:spPr>
        <a:xfrm>
          <a:off x="1661160" y="51816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426720</xdr:colOff>
      <xdr:row>3</xdr:row>
      <xdr:rowOff>68580</xdr:rowOff>
    </xdr:from>
    <xdr:to>
      <xdr:col>11</xdr:col>
      <xdr:colOff>647700</xdr:colOff>
      <xdr:row>26</xdr:row>
      <xdr:rowOff>99060</xdr:rowOff>
    </xdr:to>
    <xdr:sp macro="" textlink="">
      <xdr:nvSpPr>
        <xdr:cNvPr id="3" name="TextBox 2">
          <a:extLst>
            <a:ext uri="{FF2B5EF4-FFF2-40B4-BE49-F238E27FC236}">
              <a16:creationId xmlns:a16="http://schemas.microsoft.com/office/drawing/2014/main" id="{F8785CB6-91E2-45EB-9A23-485D9F22ED54}"/>
            </a:ext>
          </a:extLst>
        </xdr:cNvPr>
        <xdr:cNvSpPr txBox="1"/>
      </xdr:nvSpPr>
      <xdr:spPr>
        <a:xfrm>
          <a:off x="426720" y="50292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464820</xdr:colOff>
      <xdr:row>2</xdr:row>
      <xdr:rowOff>22860</xdr:rowOff>
    </xdr:from>
    <xdr:to>
      <xdr:col>14</xdr:col>
      <xdr:colOff>15240</xdr:colOff>
      <xdr:row>25</xdr:row>
      <xdr:rowOff>53340</xdr:rowOff>
    </xdr:to>
    <xdr:sp macro="" textlink="">
      <xdr:nvSpPr>
        <xdr:cNvPr id="3" name="TextBox 2">
          <a:extLst>
            <a:ext uri="{FF2B5EF4-FFF2-40B4-BE49-F238E27FC236}">
              <a16:creationId xmlns:a16="http://schemas.microsoft.com/office/drawing/2014/main" id="{818438FD-AD56-4D37-9DDA-69EAA3305CC2}"/>
            </a:ext>
          </a:extLst>
        </xdr:cNvPr>
        <xdr:cNvSpPr txBox="1"/>
      </xdr:nvSpPr>
      <xdr:spPr>
        <a:xfrm>
          <a:off x="1805940" y="31242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xdr:colOff>
      <xdr:row>3</xdr:row>
      <xdr:rowOff>76200</xdr:rowOff>
    </xdr:from>
    <xdr:to>
      <xdr:col>13</xdr:col>
      <xdr:colOff>274320</xdr:colOff>
      <xdr:row>26</xdr:row>
      <xdr:rowOff>106680</xdr:rowOff>
    </xdr:to>
    <xdr:sp macro="" textlink="">
      <xdr:nvSpPr>
        <xdr:cNvPr id="3" name="TextBox 2">
          <a:extLst>
            <a:ext uri="{FF2B5EF4-FFF2-40B4-BE49-F238E27FC236}">
              <a16:creationId xmlns:a16="http://schemas.microsoft.com/office/drawing/2014/main" id="{FFD86123-CD0A-4668-8910-F2B6D17CD188}"/>
            </a:ext>
          </a:extLst>
        </xdr:cNvPr>
        <xdr:cNvSpPr txBox="1"/>
      </xdr:nvSpPr>
      <xdr:spPr>
        <a:xfrm>
          <a:off x="1394460" y="51054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3</xdr:row>
      <xdr:rowOff>0</xdr:rowOff>
    </xdr:from>
    <xdr:to>
      <xdr:col>13</xdr:col>
      <xdr:colOff>220980</xdr:colOff>
      <xdr:row>26</xdr:row>
      <xdr:rowOff>30480</xdr:rowOff>
    </xdr:to>
    <xdr:sp macro="" textlink="">
      <xdr:nvSpPr>
        <xdr:cNvPr id="3" name="TextBox 2">
          <a:extLst>
            <a:ext uri="{FF2B5EF4-FFF2-40B4-BE49-F238E27FC236}">
              <a16:creationId xmlns:a16="http://schemas.microsoft.com/office/drawing/2014/main" id="{5EBFD0DB-06AC-4EE8-A330-182FA485325E}"/>
            </a:ext>
          </a:extLst>
        </xdr:cNvPr>
        <xdr:cNvSpPr txBox="1"/>
      </xdr:nvSpPr>
      <xdr:spPr>
        <a:xfrm>
          <a:off x="1341120" y="43434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220980</xdr:colOff>
      <xdr:row>25</xdr:row>
      <xdr:rowOff>30480</xdr:rowOff>
    </xdr:to>
    <xdr:sp macro="" textlink="">
      <xdr:nvSpPr>
        <xdr:cNvPr id="3" name="TextBox 2">
          <a:extLst>
            <a:ext uri="{FF2B5EF4-FFF2-40B4-BE49-F238E27FC236}">
              <a16:creationId xmlns:a16="http://schemas.microsoft.com/office/drawing/2014/main" id="{4D5ACF0D-E073-42F3-A22E-71570D0BA997}"/>
            </a:ext>
          </a:extLst>
        </xdr:cNvPr>
        <xdr:cNvSpPr txBox="1"/>
      </xdr:nvSpPr>
      <xdr:spPr>
        <a:xfrm>
          <a:off x="670560" y="28956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12</xdr:col>
      <xdr:colOff>220980</xdr:colOff>
      <xdr:row>26</xdr:row>
      <xdr:rowOff>30480</xdr:rowOff>
    </xdr:to>
    <xdr:sp macro="" textlink="">
      <xdr:nvSpPr>
        <xdr:cNvPr id="3" name="TextBox 2">
          <a:extLst>
            <a:ext uri="{FF2B5EF4-FFF2-40B4-BE49-F238E27FC236}">
              <a16:creationId xmlns:a16="http://schemas.microsoft.com/office/drawing/2014/main" id="{AFE34607-53D0-474F-A6BD-AD064D8B6C90}"/>
            </a:ext>
          </a:extLst>
        </xdr:cNvPr>
        <xdr:cNvSpPr txBox="1"/>
      </xdr:nvSpPr>
      <xdr:spPr>
        <a:xfrm>
          <a:off x="670560" y="43434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0</xdr:rowOff>
    </xdr:from>
    <xdr:to>
      <xdr:col>12</xdr:col>
      <xdr:colOff>220980</xdr:colOff>
      <xdr:row>25</xdr:row>
      <xdr:rowOff>30480</xdr:rowOff>
    </xdr:to>
    <xdr:sp macro="" textlink="">
      <xdr:nvSpPr>
        <xdr:cNvPr id="3" name="TextBox 2">
          <a:extLst>
            <a:ext uri="{FF2B5EF4-FFF2-40B4-BE49-F238E27FC236}">
              <a16:creationId xmlns:a16="http://schemas.microsoft.com/office/drawing/2014/main" id="{246904E6-F494-4EFC-A709-C654C065E8B2}"/>
            </a:ext>
          </a:extLst>
        </xdr:cNvPr>
        <xdr:cNvSpPr txBox="1"/>
      </xdr:nvSpPr>
      <xdr:spPr>
        <a:xfrm>
          <a:off x="670560" y="289560"/>
          <a:ext cx="7597140" cy="336042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4400" b="1">
              <a:solidFill>
                <a:srgbClr val="FF0000">
                  <a:alpha val="50000"/>
                </a:srgbClr>
              </a:solidFill>
              <a:effectLst/>
              <a:latin typeface="+mn-lt"/>
              <a:ea typeface="+mn-ea"/>
              <a:cs typeface="+mn-cs"/>
            </a:rPr>
            <a:t>RESTRICTED USE. ONLY FOR QUALITY CHECK OF THE STUDY</a:t>
          </a:r>
          <a:endParaRPr lang="en-US" sz="4400">
            <a:solidFill>
              <a:srgbClr val="FF0000">
                <a:alpha val="50000"/>
              </a:srgbClr>
            </a:solidFill>
            <a:effectLst/>
            <a:latin typeface="+mn-lt"/>
            <a:ea typeface="+mn-ea"/>
            <a:cs typeface="+mn-cs"/>
          </a:endParaRPr>
        </a:p>
        <a:p>
          <a:pPr algn="ctr"/>
          <a:endParaRPr lang="en-US" sz="44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B88F-7EFC-4AD1-9559-E474B516D270}">
  <dimension ref="A1"/>
  <sheetViews>
    <sheetView workbookViewId="0">
      <selection activeCell="G24" sqref="G24"/>
    </sheetView>
  </sheetViews>
  <sheetFormatPr defaultRowHeight="11.4" x14ac:dyDescent="0.2"/>
  <sheetData/>
  <sheetProtection algorithmName="SHA-512" hashValue="PMhn1iM90lJNhWg7lVdg6te9gIorv2ryHpLotq5ctmOJK9s8MAy1wspqmvWcIL/mGaTcVZyd183sZ5q8iqjBgg==" saltValue="JhtY7cdKKfOF4vlvwZ2ZMg==" spinCount="100000" sheet="1" objects="1" scenarios="1" selectLockedCells="1" selectUnlockedCell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6:O85"/>
  <sheetViews>
    <sheetView zoomScale="115" zoomScaleNormal="115" workbookViewId="0">
      <selection activeCell="B3" sqref="B3"/>
    </sheetView>
  </sheetViews>
  <sheetFormatPr defaultColWidth="11" defaultRowHeight="11.4" x14ac:dyDescent="0.2"/>
  <cols>
    <col min="1" max="1" width="18.625" customWidth="1"/>
    <col min="2" max="2" width="15.375" customWidth="1"/>
    <col min="7" max="7" width="13.375" bestFit="1" customWidth="1"/>
    <col min="8" max="8" width="11.625" bestFit="1" customWidth="1"/>
    <col min="9" max="9" width="12.75" bestFit="1" customWidth="1"/>
    <col min="10" max="10" width="13.375" bestFit="1" customWidth="1"/>
    <col min="11" max="11" width="11.125" customWidth="1"/>
    <col min="12" max="13" width="12.375" bestFit="1" customWidth="1"/>
    <col min="14" max="14" width="11.75" bestFit="1" customWidth="1"/>
  </cols>
  <sheetData>
    <row r="6" spans="1:14" ht="12" thickBot="1" x14ac:dyDescent="0.25">
      <c r="A6" s="5" t="s">
        <v>14</v>
      </c>
      <c r="B6" s="5"/>
      <c r="C6" s="5" t="s">
        <v>10</v>
      </c>
      <c r="D6" s="5" t="s">
        <v>4</v>
      </c>
      <c r="E6" s="5" t="s">
        <v>2</v>
      </c>
      <c r="F6" s="5" t="s">
        <v>3</v>
      </c>
      <c r="G6" s="5" t="s">
        <v>6</v>
      </c>
      <c r="H6" s="6" t="s">
        <v>17</v>
      </c>
      <c r="I6" s="6" t="s">
        <v>15</v>
      </c>
      <c r="J6" s="6" t="s">
        <v>18</v>
      </c>
    </row>
    <row r="7" spans="1:14" x14ac:dyDescent="0.2">
      <c r="A7" s="8" t="s">
        <v>29</v>
      </c>
      <c r="B7" t="s">
        <v>11</v>
      </c>
      <c r="C7">
        <v>128</v>
      </c>
      <c r="D7">
        <v>8</v>
      </c>
      <c r="E7">
        <v>120</v>
      </c>
      <c r="F7">
        <v>0</v>
      </c>
      <c r="G7">
        <v>0</v>
      </c>
      <c r="H7">
        <v>0</v>
      </c>
      <c r="I7" s="4">
        <f>(D7+E7)/C7*100</f>
        <v>100</v>
      </c>
      <c r="J7" s="4">
        <f>D7/C7*100</f>
        <v>6.25</v>
      </c>
      <c r="L7">
        <f>SUM(D7:H7)</f>
        <v>128</v>
      </c>
    </row>
    <row r="8" spans="1:14" x14ac:dyDescent="0.2">
      <c r="A8" s="8"/>
      <c r="B8" t="s">
        <v>5</v>
      </c>
      <c r="C8">
        <v>48</v>
      </c>
      <c r="D8">
        <v>0</v>
      </c>
      <c r="E8">
        <v>0</v>
      </c>
      <c r="F8">
        <v>1</v>
      </c>
      <c r="G8">
        <v>45</v>
      </c>
      <c r="H8">
        <v>2</v>
      </c>
      <c r="I8" s="4">
        <f t="shared" ref="I8:I34" si="0">(D8+E8)/C8*100</f>
        <v>0</v>
      </c>
      <c r="J8" s="4">
        <f t="shared" ref="J8:J35" si="1">D8/C8*100</f>
        <v>0</v>
      </c>
      <c r="L8">
        <f t="shared" ref="L8:L38" si="2">SUM(D8:H8)</f>
        <v>48</v>
      </c>
    </row>
    <row r="9" spans="1:14" x14ac:dyDescent="0.2">
      <c r="A9" s="8"/>
      <c r="B9" t="s">
        <v>19</v>
      </c>
      <c r="C9">
        <v>64</v>
      </c>
      <c r="D9">
        <v>1</v>
      </c>
      <c r="E9">
        <v>1</v>
      </c>
      <c r="F9">
        <v>5</v>
      </c>
      <c r="G9">
        <v>57</v>
      </c>
      <c r="H9">
        <v>0</v>
      </c>
      <c r="I9" s="4">
        <f t="shared" si="0"/>
        <v>3.125</v>
      </c>
      <c r="J9" s="4">
        <f t="shared" si="1"/>
        <v>1.5625</v>
      </c>
      <c r="L9">
        <f t="shared" si="2"/>
        <v>64</v>
      </c>
    </row>
    <row r="10" spans="1:14" x14ac:dyDescent="0.2">
      <c r="A10" s="29"/>
      <c r="B10" s="1" t="s">
        <v>20</v>
      </c>
      <c r="C10" s="1">
        <v>1375</v>
      </c>
      <c r="D10" s="1">
        <v>1375</v>
      </c>
      <c r="E10" s="1">
        <v>0</v>
      </c>
      <c r="F10" s="1">
        <v>0</v>
      </c>
      <c r="G10" s="1">
        <v>0</v>
      </c>
      <c r="H10" s="1">
        <v>0</v>
      </c>
      <c r="I10" s="7">
        <f t="shared" si="0"/>
        <v>100</v>
      </c>
      <c r="J10" s="7">
        <f t="shared" si="1"/>
        <v>100</v>
      </c>
      <c r="L10">
        <f t="shared" si="2"/>
        <v>1375</v>
      </c>
      <c r="N10" t="s">
        <v>35</v>
      </c>
    </row>
    <row r="11" spans="1:14" x14ac:dyDescent="0.2">
      <c r="A11" s="8" t="s">
        <v>30</v>
      </c>
      <c r="B11" t="s">
        <v>11</v>
      </c>
      <c r="C11">
        <v>96</v>
      </c>
      <c r="D11">
        <v>7</v>
      </c>
      <c r="E11">
        <v>89</v>
      </c>
      <c r="F11" s="21">
        <v>0</v>
      </c>
      <c r="G11" s="21">
        <v>0</v>
      </c>
      <c r="H11" s="21">
        <v>0</v>
      </c>
      <c r="I11" s="4">
        <f t="shared" si="0"/>
        <v>100</v>
      </c>
      <c r="J11" s="4">
        <f t="shared" si="1"/>
        <v>7.291666666666667</v>
      </c>
      <c r="L11">
        <f t="shared" si="2"/>
        <v>96</v>
      </c>
    </row>
    <row r="12" spans="1:14" x14ac:dyDescent="0.2">
      <c r="A12" s="8"/>
      <c r="B12" t="s">
        <v>5</v>
      </c>
      <c r="C12">
        <v>48</v>
      </c>
      <c r="D12">
        <v>0</v>
      </c>
      <c r="E12">
        <v>0</v>
      </c>
      <c r="F12">
        <v>1</v>
      </c>
      <c r="G12">
        <v>45</v>
      </c>
      <c r="H12">
        <v>2</v>
      </c>
      <c r="I12" s="4">
        <f t="shared" si="0"/>
        <v>0</v>
      </c>
      <c r="J12" s="4">
        <f t="shared" si="1"/>
        <v>0</v>
      </c>
      <c r="L12">
        <f t="shared" si="2"/>
        <v>48</v>
      </c>
    </row>
    <row r="13" spans="1:14" x14ac:dyDescent="0.2">
      <c r="A13" s="8"/>
      <c r="B13" t="s">
        <v>19</v>
      </c>
      <c r="C13">
        <v>64</v>
      </c>
      <c r="D13">
        <v>1</v>
      </c>
      <c r="E13">
        <v>0</v>
      </c>
      <c r="F13">
        <v>3</v>
      </c>
      <c r="G13">
        <v>60</v>
      </c>
      <c r="H13">
        <v>0</v>
      </c>
      <c r="I13" s="4">
        <f t="shared" si="0"/>
        <v>1.5625</v>
      </c>
      <c r="J13" s="4">
        <f t="shared" si="1"/>
        <v>1.5625</v>
      </c>
      <c r="L13">
        <f t="shared" si="2"/>
        <v>64</v>
      </c>
    </row>
    <row r="14" spans="1:14" x14ac:dyDescent="0.2">
      <c r="A14" s="29"/>
      <c r="B14" s="1" t="s">
        <v>20</v>
      </c>
      <c r="C14" s="1">
        <v>800</v>
      </c>
      <c r="D14" s="1">
        <v>800</v>
      </c>
      <c r="E14" s="1">
        <v>0</v>
      </c>
      <c r="F14" s="1">
        <v>0</v>
      </c>
      <c r="G14" s="1">
        <v>0</v>
      </c>
      <c r="H14" s="1">
        <v>0</v>
      </c>
      <c r="I14" s="7">
        <f t="shared" si="0"/>
        <v>100</v>
      </c>
      <c r="J14" s="7">
        <f t="shared" si="1"/>
        <v>100</v>
      </c>
      <c r="L14">
        <f t="shared" si="2"/>
        <v>800</v>
      </c>
    </row>
    <row r="15" spans="1:14" x14ac:dyDescent="0.2">
      <c r="A15" s="8" t="s">
        <v>13</v>
      </c>
      <c r="B15" t="s">
        <v>11</v>
      </c>
      <c r="C15">
        <v>272</v>
      </c>
      <c r="D15">
        <v>27</v>
      </c>
      <c r="E15">
        <v>242</v>
      </c>
      <c r="F15" s="8">
        <v>3</v>
      </c>
      <c r="G15" s="21">
        <v>0</v>
      </c>
      <c r="H15" s="21">
        <v>0</v>
      </c>
      <c r="I15" s="4">
        <f>(D15+E15)/C15*100</f>
        <v>98.89705882352942</v>
      </c>
      <c r="J15" s="4">
        <f t="shared" si="1"/>
        <v>9.9264705882352935</v>
      </c>
      <c r="L15">
        <f>SUM(D15:H15)</f>
        <v>272</v>
      </c>
    </row>
    <row r="16" spans="1:14" x14ac:dyDescent="0.2">
      <c r="B16" t="s">
        <v>5</v>
      </c>
      <c r="C16">
        <v>48</v>
      </c>
      <c r="D16">
        <v>0</v>
      </c>
      <c r="E16">
        <v>0</v>
      </c>
      <c r="F16" s="10">
        <v>47</v>
      </c>
      <c r="G16">
        <v>1</v>
      </c>
      <c r="H16" s="21">
        <v>0</v>
      </c>
      <c r="I16" s="4">
        <f t="shared" si="0"/>
        <v>0</v>
      </c>
      <c r="J16" s="4">
        <f t="shared" si="1"/>
        <v>0</v>
      </c>
      <c r="L16">
        <f t="shared" si="2"/>
        <v>48</v>
      </c>
    </row>
    <row r="17" spans="1:12" x14ac:dyDescent="0.2">
      <c r="B17" t="s">
        <v>19</v>
      </c>
      <c r="C17">
        <v>96</v>
      </c>
      <c r="D17">
        <v>4</v>
      </c>
      <c r="E17">
        <v>0</v>
      </c>
      <c r="F17">
        <v>3</v>
      </c>
      <c r="G17">
        <v>89</v>
      </c>
      <c r="H17" s="21">
        <v>0</v>
      </c>
      <c r="I17" s="4">
        <f t="shared" si="0"/>
        <v>4.1666666666666661</v>
      </c>
      <c r="J17" s="4">
        <f t="shared" si="1"/>
        <v>4.1666666666666661</v>
      </c>
      <c r="L17">
        <f t="shared" si="2"/>
        <v>96</v>
      </c>
    </row>
    <row r="18" spans="1:12" x14ac:dyDescent="0.2">
      <c r="A18" s="1"/>
      <c r="B18" s="1" t="s">
        <v>20</v>
      </c>
      <c r="C18" s="1">
        <v>1590</v>
      </c>
      <c r="D18" s="1">
        <v>1590</v>
      </c>
      <c r="E18" s="1">
        <v>0</v>
      </c>
      <c r="F18" s="1">
        <v>0</v>
      </c>
      <c r="G18" s="1">
        <v>0</v>
      </c>
      <c r="H18" s="1">
        <v>0</v>
      </c>
      <c r="I18" s="7">
        <f t="shared" si="0"/>
        <v>100</v>
      </c>
      <c r="J18" s="7">
        <f t="shared" si="1"/>
        <v>100</v>
      </c>
      <c r="L18">
        <f t="shared" si="2"/>
        <v>1590</v>
      </c>
    </row>
    <row r="19" spans="1:12" x14ac:dyDescent="0.2">
      <c r="A19" s="30" t="s">
        <v>12</v>
      </c>
      <c r="B19" t="s">
        <v>11</v>
      </c>
      <c r="C19">
        <v>352</v>
      </c>
      <c r="D19">
        <v>19</v>
      </c>
      <c r="E19">
        <v>333</v>
      </c>
      <c r="F19">
        <v>0</v>
      </c>
      <c r="G19" s="21">
        <v>0</v>
      </c>
      <c r="H19" s="21">
        <v>0</v>
      </c>
      <c r="I19" s="4">
        <f t="shared" si="0"/>
        <v>100</v>
      </c>
      <c r="J19" s="4">
        <f t="shared" si="1"/>
        <v>5.3977272727272725</v>
      </c>
      <c r="L19">
        <f t="shared" si="2"/>
        <v>352</v>
      </c>
    </row>
    <row r="20" spans="1:12" x14ac:dyDescent="0.2">
      <c r="A20" s="30"/>
      <c r="B20" t="s">
        <v>5</v>
      </c>
      <c r="C20">
        <v>64</v>
      </c>
      <c r="D20">
        <v>1</v>
      </c>
      <c r="E20">
        <v>0</v>
      </c>
      <c r="F20">
        <v>0</v>
      </c>
      <c r="G20">
        <v>61</v>
      </c>
      <c r="H20">
        <v>2</v>
      </c>
      <c r="I20" s="4">
        <f t="shared" si="0"/>
        <v>1.5625</v>
      </c>
      <c r="J20" s="4">
        <f t="shared" si="1"/>
        <v>1.5625</v>
      </c>
      <c r="L20">
        <f t="shared" si="2"/>
        <v>64</v>
      </c>
    </row>
    <row r="21" spans="1:12" x14ac:dyDescent="0.2">
      <c r="A21" s="30"/>
      <c r="B21" t="s">
        <v>19</v>
      </c>
      <c r="C21">
        <v>80</v>
      </c>
      <c r="D21">
        <v>1</v>
      </c>
      <c r="E21">
        <v>0</v>
      </c>
      <c r="F21">
        <v>6</v>
      </c>
      <c r="G21">
        <v>73</v>
      </c>
      <c r="H21">
        <v>0</v>
      </c>
      <c r="I21" s="4">
        <f t="shared" si="0"/>
        <v>1.25</v>
      </c>
      <c r="J21" s="4">
        <f t="shared" si="1"/>
        <v>1.25</v>
      </c>
      <c r="L21">
        <f t="shared" si="2"/>
        <v>80</v>
      </c>
    </row>
    <row r="22" spans="1:12" x14ac:dyDescent="0.2">
      <c r="A22" s="31"/>
      <c r="B22" s="1" t="s">
        <v>20</v>
      </c>
      <c r="C22" s="1">
        <v>2070</v>
      </c>
      <c r="D22" s="1">
        <v>2070</v>
      </c>
      <c r="E22" s="1">
        <v>0</v>
      </c>
      <c r="F22" s="1">
        <v>0</v>
      </c>
      <c r="G22" s="1">
        <v>0</v>
      </c>
      <c r="H22" s="1">
        <v>0</v>
      </c>
      <c r="I22" s="7">
        <f t="shared" si="0"/>
        <v>100</v>
      </c>
      <c r="J22" s="7">
        <f t="shared" si="1"/>
        <v>100</v>
      </c>
      <c r="L22">
        <f t="shared" si="2"/>
        <v>2070</v>
      </c>
    </row>
    <row r="23" spans="1:12" x14ac:dyDescent="0.2">
      <c r="A23" s="30" t="s">
        <v>31</v>
      </c>
      <c r="B23" t="s">
        <v>11</v>
      </c>
      <c r="C23">
        <v>160</v>
      </c>
      <c r="D23">
        <v>8</v>
      </c>
      <c r="E23">
        <v>151</v>
      </c>
      <c r="F23" s="22">
        <v>1</v>
      </c>
      <c r="G23" s="21">
        <v>0</v>
      </c>
      <c r="H23" s="21">
        <v>0</v>
      </c>
      <c r="I23" s="4">
        <f t="shared" si="0"/>
        <v>99.375</v>
      </c>
      <c r="J23" s="4">
        <f t="shared" si="1"/>
        <v>5</v>
      </c>
      <c r="L23">
        <f t="shared" si="2"/>
        <v>160</v>
      </c>
    </row>
    <row r="24" spans="1:12" x14ac:dyDescent="0.2">
      <c r="A24" s="30"/>
      <c r="B24" t="s">
        <v>5</v>
      </c>
      <c r="C24">
        <v>48</v>
      </c>
      <c r="D24">
        <v>0</v>
      </c>
      <c r="E24">
        <v>0</v>
      </c>
      <c r="F24">
        <v>0</v>
      </c>
      <c r="G24">
        <v>44</v>
      </c>
      <c r="H24">
        <v>4</v>
      </c>
      <c r="I24" s="4">
        <f t="shared" si="0"/>
        <v>0</v>
      </c>
      <c r="J24" s="4">
        <f t="shared" si="1"/>
        <v>0</v>
      </c>
      <c r="L24">
        <f t="shared" si="2"/>
        <v>48</v>
      </c>
    </row>
    <row r="25" spans="1:12" x14ac:dyDescent="0.2">
      <c r="A25" s="30"/>
      <c r="B25" t="s">
        <v>19</v>
      </c>
      <c r="C25">
        <v>64</v>
      </c>
      <c r="D25">
        <v>0</v>
      </c>
      <c r="E25">
        <v>0</v>
      </c>
      <c r="F25">
        <v>0</v>
      </c>
      <c r="G25">
        <v>64</v>
      </c>
      <c r="H25">
        <v>0</v>
      </c>
      <c r="I25" s="4">
        <f t="shared" si="0"/>
        <v>0</v>
      </c>
      <c r="J25" s="4">
        <f t="shared" si="1"/>
        <v>0</v>
      </c>
      <c r="L25">
        <f t="shared" si="2"/>
        <v>64</v>
      </c>
    </row>
    <row r="26" spans="1:12" x14ac:dyDescent="0.2">
      <c r="A26" s="31"/>
      <c r="B26" s="1" t="s">
        <v>20</v>
      </c>
      <c r="C26" s="1">
        <v>2190</v>
      </c>
      <c r="D26" s="1">
        <v>2190</v>
      </c>
      <c r="E26" s="1">
        <v>0</v>
      </c>
      <c r="F26" s="1">
        <v>0</v>
      </c>
      <c r="G26" s="1">
        <v>0</v>
      </c>
      <c r="H26" s="1">
        <v>0</v>
      </c>
      <c r="I26" s="7">
        <f t="shared" si="0"/>
        <v>100</v>
      </c>
      <c r="J26" s="7">
        <f t="shared" si="1"/>
        <v>100</v>
      </c>
      <c r="L26">
        <f t="shared" si="2"/>
        <v>2190</v>
      </c>
    </row>
    <row r="27" spans="1:12" x14ac:dyDescent="0.2">
      <c r="A27" s="30" t="s">
        <v>32</v>
      </c>
      <c r="B27" t="s">
        <v>11</v>
      </c>
      <c r="C27">
        <v>128</v>
      </c>
      <c r="D27">
        <v>5</v>
      </c>
      <c r="E27">
        <v>123</v>
      </c>
      <c r="F27" s="10">
        <v>0</v>
      </c>
      <c r="G27" s="10">
        <v>0</v>
      </c>
      <c r="H27" s="10">
        <v>0</v>
      </c>
      <c r="I27" s="4">
        <f t="shared" si="0"/>
        <v>100</v>
      </c>
      <c r="J27" s="4">
        <f t="shared" si="1"/>
        <v>3.90625</v>
      </c>
      <c r="L27">
        <f t="shared" si="2"/>
        <v>128</v>
      </c>
    </row>
    <row r="28" spans="1:12" x14ac:dyDescent="0.2">
      <c r="A28" s="30"/>
      <c r="B28" t="s">
        <v>5</v>
      </c>
      <c r="C28">
        <v>48</v>
      </c>
      <c r="D28">
        <v>0</v>
      </c>
      <c r="E28">
        <v>0</v>
      </c>
      <c r="F28" s="10">
        <v>1</v>
      </c>
      <c r="G28">
        <v>46</v>
      </c>
      <c r="H28">
        <v>1</v>
      </c>
      <c r="I28" s="4">
        <f t="shared" si="0"/>
        <v>0</v>
      </c>
      <c r="J28" s="4">
        <f t="shared" si="1"/>
        <v>0</v>
      </c>
      <c r="L28">
        <f t="shared" si="2"/>
        <v>48</v>
      </c>
    </row>
    <row r="29" spans="1:12" x14ac:dyDescent="0.2">
      <c r="A29" s="30"/>
      <c r="B29" t="s">
        <v>19</v>
      </c>
      <c r="C29">
        <v>48</v>
      </c>
      <c r="D29">
        <v>1</v>
      </c>
      <c r="E29">
        <v>0</v>
      </c>
      <c r="F29">
        <v>4</v>
      </c>
      <c r="G29">
        <v>43</v>
      </c>
      <c r="H29">
        <v>0</v>
      </c>
      <c r="I29" s="4">
        <f t="shared" si="0"/>
        <v>2.083333333333333</v>
      </c>
      <c r="J29" s="4">
        <f t="shared" si="1"/>
        <v>2.083333333333333</v>
      </c>
      <c r="L29">
        <f t="shared" si="2"/>
        <v>48</v>
      </c>
    </row>
    <row r="30" spans="1:12" x14ac:dyDescent="0.2">
      <c r="A30" s="31"/>
      <c r="B30" s="1" t="s">
        <v>20</v>
      </c>
      <c r="C30" s="1">
        <v>1590</v>
      </c>
      <c r="D30" s="1">
        <v>1590</v>
      </c>
      <c r="E30" s="1">
        <v>0</v>
      </c>
      <c r="F30" s="1">
        <v>0</v>
      </c>
      <c r="G30" s="1">
        <v>0</v>
      </c>
      <c r="H30" s="1">
        <v>0</v>
      </c>
      <c r="I30" s="7">
        <f t="shared" si="0"/>
        <v>100</v>
      </c>
      <c r="J30" s="7">
        <f t="shared" si="1"/>
        <v>100</v>
      </c>
      <c r="L30">
        <f t="shared" si="2"/>
        <v>1590</v>
      </c>
    </row>
    <row r="31" spans="1:12" x14ac:dyDescent="0.2">
      <c r="A31" s="30" t="s">
        <v>33</v>
      </c>
      <c r="B31" t="s">
        <v>11</v>
      </c>
      <c r="C31">
        <v>64</v>
      </c>
      <c r="D31">
        <v>7</v>
      </c>
      <c r="E31">
        <v>57</v>
      </c>
      <c r="F31" s="21">
        <v>0</v>
      </c>
      <c r="G31" s="21">
        <v>0</v>
      </c>
      <c r="H31" s="21">
        <v>0</v>
      </c>
      <c r="I31" s="4">
        <f t="shared" si="0"/>
        <v>100</v>
      </c>
      <c r="J31" s="4">
        <f t="shared" si="1"/>
        <v>10.9375</v>
      </c>
      <c r="L31">
        <f t="shared" si="2"/>
        <v>64</v>
      </c>
    </row>
    <row r="32" spans="1:12" x14ac:dyDescent="0.2">
      <c r="B32" t="s">
        <v>5</v>
      </c>
      <c r="C32">
        <v>64</v>
      </c>
      <c r="D32">
        <v>0</v>
      </c>
      <c r="E32">
        <v>0</v>
      </c>
      <c r="F32" s="10">
        <v>1</v>
      </c>
      <c r="G32">
        <v>62</v>
      </c>
      <c r="H32">
        <v>1</v>
      </c>
      <c r="I32" s="4">
        <f t="shared" si="0"/>
        <v>0</v>
      </c>
      <c r="J32" s="4">
        <f t="shared" si="1"/>
        <v>0</v>
      </c>
      <c r="L32">
        <f t="shared" si="2"/>
        <v>64</v>
      </c>
    </row>
    <row r="33" spans="1:14" x14ac:dyDescent="0.2">
      <c r="B33" t="s">
        <v>19</v>
      </c>
      <c r="C33">
        <v>64</v>
      </c>
      <c r="D33">
        <v>2</v>
      </c>
      <c r="E33">
        <v>0</v>
      </c>
      <c r="F33">
        <v>0</v>
      </c>
      <c r="G33">
        <v>62</v>
      </c>
      <c r="H33">
        <v>0</v>
      </c>
      <c r="I33" s="4">
        <f t="shared" si="0"/>
        <v>3.125</v>
      </c>
      <c r="J33" s="4">
        <f t="shared" si="1"/>
        <v>3.125</v>
      </c>
      <c r="L33">
        <f t="shared" si="2"/>
        <v>64</v>
      </c>
    </row>
    <row r="34" spans="1:14" x14ac:dyDescent="0.2">
      <c r="A34" s="1"/>
      <c r="B34" s="1" t="s">
        <v>20</v>
      </c>
      <c r="C34" s="1">
        <v>1450</v>
      </c>
      <c r="D34" s="1">
        <v>1450</v>
      </c>
      <c r="E34" s="1">
        <v>0</v>
      </c>
      <c r="F34" s="1">
        <v>0</v>
      </c>
      <c r="G34" s="1">
        <v>0</v>
      </c>
      <c r="H34" s="1">
        <v>0</v>
      </c>
      <c r="I34" s="7">
        <f t="shared" si="0"/>
        <v>100</v>
      </c>
      <c r="J34" s="7">
        <f t="shared" si="1"/>
        <v>100</v>
      </c>
      <c r="L34">
        <f t="shared" si="2"/>
        <v>1450</v>
      </c>
    </row>
    <row r="35" spans="1:14" x14ac:dyDescent="0.2">
      <c r="A35" t="s">
        <v>34</v>
      </c>
      <c r="B35" t="s">
        <v>11</v>
      </c>
      <c r="C35">
        <v>288</v>
      </c>
      <c r="D35">
        <v>17</v>
      </c>
      <c r="E35">
        <v>270</v>
      </c>
      <c r="F35" s="8">
        <v>1</v>
      </c>
      <c r="G35">
        <v>0</v>
      </c>
      <c r="H35">
        <v>0</v>
      </c>
      <c r="I35" s="4">
        <f t="shared" ref="I35:I38" si="3">(D35+E35)/C35*100</f>
        <v>99.652777777777786</v>
      </c>
      <c r="J35" s="4">
        <f t="shared" si="1"/>
        <v>5.9027777777777777</v>
      </c>
      <c r="L35">
        <f t="shared" si="2"/>
        <v>288</v>
      </c>
    </row>
    <row r="36" spans="1:14" x14ac:dyDescent="0.2">
      <c r="B36" t="s">
        <v>5</v>
      </c>
      <c r="C36">
        <v>64</v>
      </c>
      <c r="D36">
        <v>0</v>
      </c>
      <c r="E36">
        <v>0</v>
      </c>
      <c r="F36">
        <v>1</v>
      </c>
      <c r="G36">
        <v>61</v>
      </c>
      <c r="H36">
        <v>2</v>
      </c>
      <c r="I36" s="4">
        <f t="shared" si="3"/>
        <v>0</v>
      </c>
      <c r="J36" s="4">
        <f t="shared" ref="J36:J38" si="4">D36/C36*100</f>
        <v>0</v>
      </c>
      <c r="L36">
        <f t="shared" si="2"/>
        <v>64</v>
      </c>
    </row>
    <row r="37" spans="1:14" x14ac:dyDescent="0.2">
      <c r="B37" t="s">
        <v>19</v>
      </c>
      <c r="C37">
        <v>64</v>
      </c>
      <c r="D37">
        <v>1</v>
      </c>
      <c r="E37">
        <v>0</v>
      </c>
      <c r="F37">
        <v>1</v>
      </c>
      <c r="G37">
        <v>62</v>
      </c>
      <c r="H37">
        <v>0</v>
      </c>
      <c r="I37" s="4">
        <f t="shared" si="3"/>
        <v>1.5625</v>
      </c>
      <c r="J37" s="4">
        <f t="shared" si="4"/>
        <v>1.5625</v>
      </c>
      <c r="L37">
        <f t="shared" si="2"/>
        <v>64</v>
      </c>
    </row>
    <row r="38" spans="1:14" x14ac:dyDescent="0.2">
      <c r="A38" s="1"/>
      <c r="B38" s="1" t="s">
        <v>20</v>
      </c>
      <c r="C38" s="1">
        <v>1350</v>
      </c>
      <c r="D38" s="1">
        <v>1350</v>
      </c>
      <c r="E38" s="1">
        <v>0</v>
      </c>
      <c r="F38" s="1">
        <v>0</v>
      </c>
      <c r="G38" s="1">
        <v>0</v>
      </c>
      <c r="H38" s="1">
        <v>0</v>
      </c>
      <c r="I38" s="7">
        <f t="shared" si="3"/>
        <v>100</v>
      </c>
      <c r="J38" s="7">
        <f t="shared" si="4"/>
        <v>100</v>
      </c>
      <c r="L38">
        <f t="shared" si="2"/>
        <v>1350</v>
      </c>
    </row>
    <row r="39" spans="1:14" x14ac:dyDescent="0.2">
      <c r="I39" s="4"/>
      <c r="J39" s="4"/>
    </row>
    <row r="40" spans="1:14" ht="12" x14ac:dyDescent="0.25">
      <c r="I40" s="27">
        <f>AVERAGE(I7,I11,I15,I19,I23,I27,I31,I35)</f>
        <v>99.740604575163403</v>
      </c>
      <c r="J40" s="4"/>
      <c r="L40" s="11"/>
    </row>
    <row r="41" spans="1:14" x14ac:dyDescent="0.2">
      <c r="I41" s="4"/>
      <c r="J41" s="4"/>
    </row>
    <row r="42" spans="1:14" x14ac:dyDescent="0.2">
      <c r="A42" s="9"/>
      <c r="B42" s="9"/>
      <c r="C42" s="9"/>
      <c r="D42" s="9"/>
      <c r="E42" s="9"/>
      <c r="F42" s="9"/>
      <c r="G42" s="9"/>
      <c r="H42" s="9"/>
      <c r="I42" s="20"/>
      <c r="J42" s="20"/>
    </row>
    <row r="43" spans="1:14" x14ac:dyDescent="0.2">
      <c r="A43" s="9"/>
      <c r="B43" s="9"/>
      <c r="C43" s="9"/>
      <c r="D43" s="9"/>
      <c r="E43" s="9"/>
      <c r="F43" s="9"/>
      <c r="G43" s="9"/>
      <c r="H43" s="9"/>
      <c r="I43" s="20"/>
      <c r="J43" s="20"/>
    </row>
    <row r="44" spans="1:14" x14ac:dyDescent="0.2">
      <c r="A44" s="9"/>
      <c r="B44" s="9"/>
      <c r="C44" s="9"/>
      <c r="D44" s="9"/>
      <c r="E44" s="9"/>
      <c r="F44" s="9"/>
      <c r="G44" s="9"/>
      <c r="H44" s="9"/>
      <c r="I44" s="20"/>
      <c r="J44" s="20"/>
    </row>
    <row r="45" spans="1:14" x14ac:dyDescent="0.2">
      <c r="A45" s="9"/>
      <c r="B45" s="9"/>
      <c r="C45" s="9"/>
      <c r="D45" s="9"/>
      <c r="E45" s="9"/>
      <c r="F45" s="9"/>
      <c r="G45" s="9"/>
      <c r="H45" s="9"/>
      <c r="I45" s="20"/>
      <c r="J45" s="20"/>
    </row>
    <row r="46" spans="1:14" x14ac:dyDescent="0.2">
      <c r="A46" s="9"/>
      <c r="B46" s="9"/>
      <c r="D46" s="9" t="s">
        <v>37</v>
      </c>
      <c r="E46" s="9"/>
      <c r="F46" s="9"/>
      <c r="G46" s="9"/>
      <c r="H46" s="9"/>
      <c r="I46" s="20"/>
      <c r="J46" t="s">
        <v>36</v>
      </c>
    </row>
    <row r="47" spans="1:14" ht="12" thickBot="1" x14ac:dyDescent="0.25">
      <c r="C47" s="25" t="s">
        <v>10</v>
      </c>
      <c r="D47" s="5" t="s">
        <v>4</v>
      </c>
      <c r="E47" s="5" t="s">
        <v>2</v>
      </c>
      <c r="F47" s="5" t="s">
        <v>3</v>
      </c>
      <c r="G47" s="5" t="s">
        <v>6</v>
      </c>
      <c r="H47" s="6" t="s">
        <v>17</v>
      </c>
      <c r="J47" s="5" t="s">
        <v>4</v>
      </c>
      <c r="K47" s="5" t="s">
        <v>2</v>
      </c>
      <c r="L47" s="5" t="s">
        <v>3</v>
      </c>
      <c r="M47" s="5" t="s">
        <v>6</v>
      </c>
      <c r="N47" s="6" t="s">
        <v>17</v>
      </c>
    </row>
    <row r="48" spans="1:14" x14ac:dyDescent="0.2">
      <c r="A48" s="23" t="s">
        <v>21</v>
      </c>
      <c r="B48" s="23"/>
      <c r="C48" s="26">
        <f>C35+C23+C27+C31+C15+C7+C11+C19</f>
        <v>1488</v>
      </c>
      <c r="D48" s="23">
        <f>D7+D11+D15+D19+D23+D27+D31+D35</f>
        <v>98</v>
      </c>
      <c r="E48" s="23">
        <f>E7+E11+E15+E19+E23+E27+E31+E35</f>
        <v>1385</v>
      </c>
      <c r="F48" s="23">
        <f>F7+F11+F15+F19+F23+F27+F31+F35</f>
        <v>5</v>
      </c>
      <c r="G48" s="23">
        <f t="shared" ref="G48:H48" si="5">G7+G11+G15+G19+G23+G27+G31+G35</f>
        <v>0</v>
      </c>
      <c r="H48" s="23">
        <f t="shared" si="5"/>
        <v>0</v>
      </c>
      <c r="I48" s="23"/>
      <c r="J48" s="24">
        <f>D48*100/C48</f>
        <v>6.586021505376344</v>
      </c>
      <c r="K48" s="24">
        <f>E48*100/C48</f>
        <v>93.077956989247312</v>
      </c>
      <c r="L48" s="24">
        <f>F48*100/C48</f>
        <v>0.33602150537634407</v>
      </c>
      <c r="M48" s="24">
        <f>G48*100/C48</f>
        <v>0</v>
      </c>
      <c r="N48" s="24">
        <f>H48*100/C48</f>
        <v>0</v>
      </c>
    </row>
    <row r="49" spans="1:15" x14ac:dyDescent="0.2">
      <c r="A49" t="s">
        <v>22</v>
      </c>
      <c r="C49" s="16">
        <f>C36+C24+C28+C32+C16+C8+C12+C20</f>
        <v>432</v>
      </c>
      <c r="D49">
        <f>D8+D12+D16+D20+D24+D28+D32+D36</f>
        <v>1</v>
      </c>
      <c r="E49">
        <f t="shared" ref="E49:H49" si="6">E8+E12+E16+E20+E24+E28+E32+E36</f>
        <v>0</v>
      </c>
      <c r="F49">
        <f t="shared" si="6"/>
        <v>52</v>
      </c>
      <c r="G49">
        <f t="shared" si="6"/>
        <v>365</v>
      </c>
      <c r="H49">
        <f t="shared" si="6"/>
        <v>14</v>
      </c>
      <c r="J49" s="4">
        <f>D49*100/C49</f>
        <v>0.23148148148148148</v>
      </c>
      <c r="K49" s="4">
        <f>E49*100/C49</f>
        <v>0</v>
      </c>
      <c r="L49" s="4">
        <f>F49*100/C49</f>
        <v>12.037037037037036</v>
      </c>
      <c r="M49" s="4">
        <f>G49*100/C49</f>
        <v>84.490740740740748</v>
      </c>
      <c r="N49" s="4">
        <f>H49*100/C49</f>
        <v>3.2407407407407409</v>
      </c>
    </row>
    <row r="50" spans="1:15" x14ac:dyDescent="0.2">
      <c r="A50" s="23" t="s">
        <v>23</v>
      </c>
      <c r="B50" s="23"/>
      <c r="C50" s="26">
        <f>C37+C25+C29+C33+C17+C9+C13+C21</f>
        <v>544</v>
      </c>
      <c r="D50" s="23">
        <f>D9+D13+D17+D21+D25+D29+D33+D37</f>
        <v>11</v>
      </c>
      <c r="E50" s="23">
        <f t="shared" ref="E50:H50" si="7">E9+E13+E17+E21+E25+E29+E33+E37</f>
        <v>1</v>
      </c>
      <c r="F50" s="23">
        <f t="shared" si="7"/>
        <v>22</v>
      </c>
      <c r="G50" s="23">
        <f t="shared" si="7"/>
        <v>510</v>
      </c>
      <c r="H50" s="23">
        <f t="shared" si="7"/>
        <v>0</v>
      </c>
      <c r="I50" s="23"/>
      <c r="J50" s="24">
        <f>D50*100/C50</f>
        <v>2.0220588235294117</v>
      </c>
      <c r="K50" s="24">
        <f>E50*100/C50</f>
        <v>0.18382352941176472</v>
      </c>
      <c r="L50" s="24">
        <f>F50*100/C50</f>
        <v>4.0441176470588234</v>
      </c>
      <c r="M50" s="24">
        <f>G50*100/C50</f>
        <v>93.75</v>
      </c>
      <c r="N50" s="24">
        <f>H50*100/C50</f>
        <v>0</v>
      </c>
    </row>
    <row r="51" spans="1:15" x14ac:dyDescent="0.2">
      <c r="A51" t="s">
        <v>24</v>
      </c>
      <c r="C51" s="16">
        <f>C38+C26+C30+C34+C18+C10+C14+C22</f>
        <v>12415</v>
      </c>
      <c r="D51">
        <f t="shared" ref="D51:H51" si="8">D10+D14+D18+D22+D26+D30+D34+D38</f>
        <v>12415</v>
      </c>
      <c r="E51">
        <f t="shared" si="8"/>
        <v>0</v>
      </c>
      <c r="F51">
        <f t="shared" si="8"/>
        <v>0</v>
      </c>
      <c r="G51">
        <f t="shared" si="8"/>
        <v>0</v>
      </c>
      <c r="H51">
        <f t="shared" si="8"/>
        <v>0</v>
      </c>
      <c r="J51" s="4">
        <f>D51*100/C51</f>
        <v>100</v>
      </c>
      <c r="K51" s="4">
        <f>E51*100/C51</f>
        <v>0</v>
      </c>
      <c r="L51" s="4">
        <f>F51*100/C51</f>
        <v>0</v>
      </c>
      <c r="M51" s="4">
        <f>G51*100/C51</f>
        <v>0</v>
      </c>
      <c r="N51" s="4">
        <f>H51*100/C51</f>
        <v>0</v>
      </c>
    </row>
    <row r="52" spans="1:15" x14ac:dyDescent="0.2">
      <c r="A52" t="s">
        <v>25</v>
      </c>
      <c r="C52" s="16">
        <f>SUM(C7:C38)</f>
        <v>14879</v>
      </c>
      <c r="O52" s="4"/>
    </row>
    <row r="54" spans="1:15" x14ac:dyDescent="0.2">
      <c r="D54" t="s">
        <v>37</v>
      </c>
      <c r="J54" t="s">
        <v>36</v>
      </c>
    </row>
    <row r="55" spans="1:15" x14ac:dyDescent="0.2">
      <c r="C55" t="s">
        <v>10</v>
      </c>
      <c r="D55" t="s">
        <v>4</v>
      </c>
      <c r="E55" s="4" t="s">
        <v>2</v>
      </c>
      <c r="F55" s="4" t="s">
        <v>3</v>
      </c>
      <c r="G55" s="4" t="s">
        <v>6</v>
      </c>
      <c r="H55" t="s">
        <v>17</v>
      </c>
      <c r="J55" t="s">
        <v>4</v>
      </c>
      <c r="K55" t="s">
        <v>2</v>
      </c>
      <c r="L55" t="s">
        <v>3</v>
      </c>
      <c r="M55" t="s">
        <v>6</v>
      </c>
      <c r="N55" t="s">
        <v>17</v>
      </c>
    </row>
    <row r="56" spans="1:15" x14ac:dyDescent="0.2">
      <c r="A56" t="s">
        <v>21</v>
      </c>
      <c r="C56">
        <v>1488</v>
      </c>
      <c r="D56">
        <v>98</v>
      </c>
      <c r="E56">
        <v>1385</v>
      </c>
      <c r="F56">
        <v>5</v>
      </c>
      <c r="G56">
        <v>0</v>
      </c>
      <c r="H56">
        <v>0</v>
      </c>
      <c r="J56" s="4">
        <v>6.586021505376344</v>
      </c>
      <c r="K56" s="4">
        <v>93.077956989247312</v>
      </c>
      <c r="L56" s="4">
        <v>0.33602150537634407</v>
      </c>
      <c r="M56" s="4">
        <v>0</v>
      </c>
      <c r="N56" s="4">
        <v>0</v>
      </c>
    </row>
    <row r="57" spans="1:15" s="10" customFormat="1" x14ac:dyDescent="0.2">
      <c r="A57" s="10" t="s">
        <v>22</v>
      </c>
      <c r="C57" s="10">
        <v>432</v>
      </c>
      <c r="D57" s="10">
        <v>1</v>
      </c>
      <c r="E57" s="10">
        <v>0</v>
      </c>
      <c r="F57" s="10">
        <v>52</v>
      </c>
      <c r="G57" s="10">
        <v>365</v>
      </c>
      <c r="H57" s="10">
        <v>14</v>
      </c>
      <c r="J57" s="28">
        <v>0.23148148148148148</v>
      </c>
      <c r="K57" s="28">
        <v>0</v>
      </c>
      <c r="L57" s="28">
        <v>12.037037037037036</v>
      </c>
      <c r="M57" s="28">
        <v>84.490740740740748</v>
      </c>
      <c r="N57" s="28">
        <v>3.2407407407407409</v>
      </c>
    </row>
    <row r="58" spans="1:15" s="10" customFormat="1" x14ac:dyDescent="0.2">
      <c r="A58" s="10" t="s">
        <v>23</v>
      </c>
      <c r="C58" s="10">
        <v>544</v>
      </c>
      <c r="D58" s="10">
        <v>11</v>
      </c>
      <c r="E58" s="10">
        <v>1</v>
      </c>
      <c r="F58" s="10">
        <v>22</v>
      </c>
      <c r="G58" s="10">
        <v>510</v>
      </c>
      <c r="H58" s="10">
        <v>0</v>
      </c>
      <c r="J58" s="28">
        <v>2.0220588235294117</v>
      </c>
      <c r="K58" s="28">
        <v>0.18382352941176472</v>
      </c>
      <c r="L58" s="28">
        <v>4.0441176470588234</v>
      </c>
      <c r="M58" s="28">
        <v>93.75</v>
      </c>
      <c r="N58" s="28">
        <v>0</v>
      </c>
    </row>
    <row r="59" spans="1:15" s="8" customFormat="1" x14ac:dyDescent="0.2">
      <c r="A59" s="8" t="s">
        <v>24</v>
      </c>
      <c r="C59" s="8">
        <v>12415</v>
      </c>
      <c r="D59" s="8">
        <v>12415</v>
      </c>
      <c r="E59" s="8">
        <v>0</v>
      </c>
      <c r="F59" s="8">
        <v>0</v>
      </c>
      <c r="G59" s="8">
        <v>0</v>
      </c>
      <c r="H59" s="8">
        <v>0</v>
      </c>
      <c r="J59" s="27">
        <v>100</v>
      </c>
      <c r="K59" s="27">
        <v>0</v>
      </c>
      <c r="L59" s="27">
        <v>0</v>
      </c>
      <c r="M59" s="27">
        <v>0</v>
      </c>
      <c r="N59" s="27">
        <v>0</v>
      </c>
    </row>
    <row r="60" spans="1:15" x14ac:dyDescent="0.2">
      <c r="A60" t="s">
        <v>25</v>
      </c>
      <c r="C60">
        <v>14879</v>
      </c>
    </row>
    <row r="63" spans="1:15" ht="12" thickBot="1" x14ac:dyDescent="0.25">
      <c r="A63" s="5" t="s">
        <v>14</v>
      </c>
      <c r="B63" s="5"/>
      <c r="C63" s="5" t="s">
        <v>10</v>
      </c>
      <c r="D63" s="5" t="s">
        <v>4</v>
      </c>
      <c r="E63" s="5" t="s">
        <v>2</v>
      </c>
      <c r="F63" s="5" t="s">
        <v>3</v>
      </c>
      <c r="G63" s="5" t="s">
        <v>6</v>
      </c>
      <c r="H63" s="6" t="s">
        <v>17</v>
      </c>
      <c r="I63" s="6" t="s">
        <v>15</v>
      </c>
      <c r="J63" s="6" t="s">
        <v>18</v>
      </c>
    </row>
    <row r="65" spans="1:10" x14ac:dyDescent="0.2">
      <c r="A65" t="s">
        <v>38</v>
      </c>
      <c r="B65" t="s">
        <v>11</v>
      </c>
      <c r="C65">
        <f>C7+C11+C15</f>
        <v>496</v>
      </c>
      <c r="D65">
        <f t="shared" ref="D65:H65" si="9">D7+D11+D15</f>
        <v>42</v>
      </c>
      <c r="E65">
        <f t="shared" si="9"/>
        <v>451</v>
      </c>
      <c r="F65">
        <f t="shared" si="9"/>
        <v>3</v>
      </c>
      <c r="G65">
        <f t="shared" si="9"/>
        <v>0</v>
      </c>
      <c r="H65">
        <f t="shared" si="9"/>
        <v>0</v>
      </c>
      <c r="I65" s="4">
        <f>(D65+E65)/C65*100</f>
        <v>99.395161290322577</v>
      </c>
      <c r="J65" s="4">
        <f>D65/C65*100</f>
        <v>8.4677419354838701</v>
      </c>
    </row>
    <row r="66" spans="1:10" x14ac:dyDescent="0.2">
      <c r="B66" t="s">
        <v>5</v>
      </c>
      <c r="C66">
        <f>C8+C12+C16</f>
        <v>144</v>
      </c>
      <c r="D66">
        <f t="shared" ref="D66:H66" si="10">D8+D12+D16</f>
        <v>0</v>
      </c>
      <c r="E66">
        <f t="shared" si="10"/>
        <v>0</v>
      </c>
      <c r="F66">
        <f t="shared" si="10"/>
        <v>49</v>
      </c>
      <c r="G66">
        <f t="shared" si="10"/>
        <v>91</v>
      </c>
      <c r="H66">
        <f t="shared" si="10"/>
        <v>4</v>
      </c>
      <c r="I66" s="4">
        <f t="shared" ref="I66:I78" si="11">(D66+E66)/C66*100</f>
        <v>0</v>
      </c>
      <c r="J66" s="4">
        <f t="shared" ref="J66:J78" si="12">D66/C66*100</f>
        <v>0</v>
      </c>
    </row>
    <row r="67" spans="1:10" x14ac:dyDescent="0.2">
      <c r="B67" t="s">
        <v>19</v>
      </c>
      <c r="C67">
        <f>C9+C13+C17</f>
        <v>224</v>
      </c>
      <c r="D67">
        <f t="shared" ref="D67:H67" si="13">D9+D13+D17</f>
        <v>6</v>
      </c>
      <c r="E67">
        <f t="shared" si="13"/>
        <v>1</v>
      </c>
      <c r="F67">
        <f t="shared" si="13"/>
        <v>11</v>
      </c>
      <c r="G67">
        <f t="shared" si="13"/>
        <v>206</v>
      </c>
      <c r="H67">
        <f t="shared" si="13"/>
        <v>0</v>
      </c>
      <c r="I67" s="4">
        <f t="shared" si="11"/>
        <v>3.125</v>
      </c>
      <c r="J67" s="4">
        <f t="shared" si="12"/>
        <v>2.6785714285714284</v>
      </c>
    </row>
    <row r="68" spans="1:10" x14ac:dyDescent="0.2">
      <c r="B68" s="1" t="s">
        <v>20</v>
      </c>
      <c r="C68">
        <f>C10+C14+C18</f>
        <v>3765</v>
      </c>
      <c r="D68">
        <f t="shared" ref="D68:H68" si="14">D10+D14+D18</f>
        <v>3765</v>
      </c>
      <c r="E68">
        <f t="shared" si="14"/>
        <v>0</v>
      </c>
      <c r="F68">
        <f t="shared" si="14"/>
        <v>0</v>
      </c>
      <c r="G68">
        <f t="shared" si="14"/>
        <v>0</v>
      </c>
      <c r="H68">
        <f t="shared" si="14"/>
        <v>0</v>
      </c>
      <c r="I68" s="4">
        <f t="shared" si="11"/>
        <v>100</v>
      </c>
      <c r="J68" s="4">
        <f t="shared" si="12"/>
        <v>100</v>
      </c>
    </row>
    <row r="69" spans="1:10" x14ac:dyDescent="0.2">
      <c r="I69" s="4"/>
      <c r="J69" s="4"/>
    </row>
    <row r="70" spans="1:10" x14ac:dyDescent="0.2">
      <c r="A70" t="s">
        <v>39</v>
      </c>
      <c r="B70" t="s">
        <v>11</v>
      </c>
      <c r="C70">
        <f>C19+C23+C27+C31</f>
        <v>704</v>
      </c>
      <c r="D70">
        <f t="shared" ref="D70:H70" si="15">D19+D23+D27+D31</f>
        <v>39</v>
      </c>
      <c r="E70">
        <f t="shared" si="15"/>
        <v>664</v>
      </c>
      <c r="F70">
        <f t="shared" si="15"/>
        <v>1</v>
      </c>
      <c r="G70">
        <f t="shared" si="15"/>
        <v>0</v>
      </c>
      <c r="H70">
        <f t="shared" si="15"/>
        <v>0</v>
      </c>
      <c r="I70" s="4">
        <f t="shared" si="11"/>
        <v>99.857954545454547</v>
      </c>
      <c r="J70" s="4">
        <f t="shared" si="12"/>
        <v>5.5397727272727275</v>
      </c>
    </row>
    <row r="71" spans="1:10" x14ac:dyDescent="0.2">
      <c r="B71" t="s">
        <v>5</v>
      </c>
      <c r="C71">
        <f>C20+C24+C28+C32</f>
        <v>224</v>
      </c>
      <c r="D71">
        <f t="shared" ref="D71:H71" si="16">D20+D24+D28+D32</f>
        <v>1</v>
      </c>
      <c r="E71">
        <f t="shared" si="16"/>
        <v>0</v>
      </c>
      <c r="F71">
        <f t="shared" si="16"/>
        <v>2</v>
      </c>
      <c r="G71">
        <f t="shared" si="16"/>
        <v>213</v>
      </c>
      <c r="H71">
        <f t="shared" si="16"/>
        <v>8</v>
      </c>
      <c r="I71" s="4">
        <f t="shared" si="11"/>
        <v>0.4464285714285714</v>
      </c>
      <c r="J71" s="4">
        <f t="shared" si="12"/>
        <v>0.4464285714285714</v>
      </c>
    </row>
    <row r="72" spans="1:10" x14ac:dyDescent="0.2">
      <c r="B72" t="s">
        <v>19</v>
      </c>
      <c r="C72">
        <f>C21+C25+C29+C33</f>
        <v>256</v>
      </c>
      <c r="D72">
        <f t="shared" ref="D72:H72" si="17">D21+D25+D29+D33</f>
        <v>4</v>
      </c>
      <c r="E72">
        <f t="shared" si="17"/>
        <v>0</v>
      </c>
      <c r="F72">
        <f t="shared" si="17"/>
        <v>10</v>
      </c>
      <c r="G72">
        <f t="shared" si="17"/>
        <v>242</v>
      </c>
      <c r="H72">
        <f t="shared" si="17"/>
        <v>0</v>
      </c>
      <c r="I72" s="4">
        <f t="shared" si="11"/>
        <v>1.5625</v>
      </c>
      <c r="J72" s="4">
        <f t="shared" si="12"/>
        <v>1.5625</v>
      </c>
    </row>
    <row r="73" spans="1:10" x14ac:dyDescent="0.2">
      <c r="B73" s="1" t="s">
        <v>20</v>
      </c>
      <c r="C73">
        <f>C22+C26+C30+C34</f>
        <v>7300</v>
      </c>
      <c r="D73">
        <f t="shared" ref="D73:H73" si="18">D22+D26+D30+D34</f>
        <v>7300</v>
      </c>
      <c r="E73">
        <f t="shared" si="18"/>
        <v>0</v>
      </c>
      <c r="F73">
        <f t="shared" si="18"/>
        <v>0</v>
      </c>
      <c r="G73">
        <f t="shared" si="18"/>
        <v>0</v>
      </c>
      <c r="H73">
        <f t="shared" si="18"/>
        <v>0</v>
      </c>
      <c r="I73" s="4">
        <f t="shared" si="11"/>
        <v>100</v>
      </c>
      <c r="J73" s="4">
        <f t="shared" si="12"/>
        <v>100</v>
      </c>
    </row>
    <row r="74" spans="1:10" x14ac:dyDescent="0.2">
      <c r="I74" s="4"/>
      <c r="J74" s="4"/>
    </row>
    <row r="75" spans="1:10" x14ac:dyDescent="0.2">
      <c r="A75" t="s">
        <v>40</v>
      </c>
      <c r="B75" t="s">
        <v>11</v>
      </c>
      <c r="C75">
        <f>C35</f>
        <v>288</v>
      </c>
      <c r="D75">
        <f t="shared" ref="D75:H75" si="19">D35</f>
        <v>17</v>
      </c>
      <c r="E75">
        <f t="shared" si="19"/>
        <v>270</v>
      </c>
      <c r="F75">
        <f t="shared" si="19"/>
        <v>1</v>
      </c>
      <c r="G75">
        <f t="shared" si="19"/>
        <v>0</v>
      </c>
      <c r="H75">
        <f t="shared" si="19"/>
        <v>0</v>
      </c>
      <c r="I75" s="4">
        <f t="shared" si="11"/>
        <v>99.652777777777786</v>
      </c>
      <c r="J75" s="4">
        <f t="shared" si="12"/>
        <v>5.9027777777777777</v>
      </c>
    </row>
    <row r="76" spans="1:10" x14ac:dyDescent="0.2">
      <c r="B76" t="s">
        <v>5</v>
      </c>
      <c r="C76">
        <f t="shared" ref="C76:H78" si="20">C36</f>
        <v>64</v>
      </c>
      <c r="D76">
        <f t="shared" si="20"/>
        <v>0</v>
      </c>
      <c r="E76">
        <f t="shared" si="20"/>
        <v>0</v>
      </c>
      <c r="F76">
        <f t="shared" si="20"/>
        <v>1</v>
      </c>
      <c r="G76">
        <f t="shared" si="20"/>
        <v>61</v>
      </c>
      <c r="H76">
        <f t="shared" si="20"/>
        <v>2</v>
      </c>
      <c r="I76" s="4">
        <f t="shared" si="11"/>
        <v>0</v>
      </c>
      <c r="J76" s="4">
        <f t="shared" si="12"/>
        <v>0</v>
      </c>
    </row>
    <row r="77" spans="1:10" x14ac:dyDescent="0.2">
      <c r="B77" t="s">
        <v>19</v>
      </c>
      <c r="C77">
        <f t="shared" si="20"/>
        <v>64</v>
      </c>
      <c r="D77">
        <f t="shared" si="20"/>
        <v>1</v>
      </c>
      <c r="E77">
        <f t="shared" si="20"/>
        <v>0</v>
      </c>
      <c r="F77">
        <f t="shared" si="20"/>
        <v>1</v>
      </c>
      <c r="G77">
        <f t="shared" si="20"/>
        <v>62</v>
      </c>
      <c r="H77">
        <f t="shared" si="20"/>
        <v>0</v>
      </c>
      <c r="I77" s="4">
        <f t="shared" si="11"/>
        <v>1.5625</v>
      </c>
      <c r="J77" s="4">
        <f t="shared" si="12"/>
        <v>1.5625</v>
      </c>
    </row>
    <row r="78" spans="1:10" x14ac:dyDescent="0.2">
      <c r="B78" s="1" t="s">
        <v>20</v>
      </c>
      <c r="C78">
        <f t="shared" si="20"/>
        <v>1350</v>
      </c>
      <c r="D78">
        <f t="shared" si="20"/>
        <v>1350</v>
      </c>
      <c r="E78">
        <f t="shared" si="20"/>
        <v>0</v>
      </c>
      <c r="F78">
        <f t="shared" si="20"/>
        <v>0</v>
      </c>
      <c r="G78">
        <f t="shared" si="20"/>
        <v>0</v>
      </c>
      <c r="H78">
        <f t="shared" si="20"/>
        <v>0</v>
      </c>
      <c r="I78" s="4">
        <f t="shared" si="11"/>
        <v>100</v>
      </c>
      <c r="J78" s="4">
        <f t="shared" si="12"/>
        <v>100</v>
      </c>
    </row>
    <row r="81" spans="1:10" x14ac:dyDescent="0.2">
      <c r="A81" s="23" t="s">
        <v>41</v>
      </c>
      <c r="B81" t="s">
        <v>11</v>
      </c>
      <c r="C81">
        <f>C65+C70+C75</f>
        <v>1488</v>
      </c>
      <c r="D81">
        <f t="shared" ref="D81:H81" si="21">D65+D70+D75</f>
        <v>98</v>
      </c>
      <c r="E81">
        <f t="shared" si="21"/>
        <v>1385</v>
      </c>
      <c r="F81">
        <f t="shared" si="21"/>
        <v>5</v>
      </c>
      <c r="G81">
        <f t="shared" si="21"/>
        <v>0</v>
      </c>
      <c r="H81">
        <f t="shared" si="21"/>
        <v>0</v>
      </c>
      <c r="I81" s="4">
        <f>(D81+E81)/C81*100</f>
        <v>99.663978494623649</v>
      </c>
      <c r="J81" s="4">
        <f>D81/C81*100</f>
        <v>6.586021505376344</v>
      </c>
    </row>
    <row r="82" spans="1:10" x14ac:dyDescent="0.2">
      <c r="B82" t="s">
        <v>5</v>
      </c>
      <c r="C82">
        <f t="shared" ref="C82:H84" si="22">C66+C71+C76</f>
        <v>432</v>
      </c>
      <c r="D82">
        <f t="shared" si="22"/>
        <v>1</v>
      </c>
      <c r="E82">
        <f t="shared" si="22"/>
        <v>0</v>
      </c>
      <c r="F82">
        <f t="shared" si="22"/>
        <v>52</v>
      </c>
      <c r="G82">
        <f t="shared" si="22"/>
        <v>365</v>
      </c>
      <c r="H82">
        <f t="shared" si="22"/>
        <v>14</v>
      </c>
      <c r="I82" s="4">
        <f t="shared" ref="I82:I84" si="23">(D82+E82)/C82*100</f>
        <v>0.23148148148148145</v>
      </c>
      <c r="J82" s="4">
        <f t="shared" ref="J82:J84" si="24">D82/C82*100</f>
        <v>0.23148148148148145</v>
      </c>
    </row>
    <row r="83" spans="1:10" x14ac:dyDescent="0.2">
      <c r="A83" s="23"/>
      <c r="B83" t="s">
        <v>19</v>
      </c>
      <c r="C83">
        <f>C67+C72+C77</f>
        <v>544</v>
      </c>
      <c r="D83">
        <f t="shared" ref="D83:H83" si="25">D67+D72+D77</f>
        <v>11</v>
      </c>
      <c r="E83">
        <f t="shared" si="25"/>
        <v>1</v>
      </c>
      <c r="F83">
        <f t="shared" si="25"/>
        <v>22</v>
      </c>
      <c r="G83">
        <f t="shared" si="25"/>
        <v>510</v>
      </c>
      <c r="H83">
        <f t="shared" si="25"/>
        <v>0</v>
      </c>
      <c r="I83" s="4">
        <f t="shared" si="23"/>
        <v>2.2058823529411766</v>
      </c>
      <c r="J83" s="4">
        <f t="shared" si="24"/>
        <v>2.0220588235294117</v>
      </c>
    </row>
    <row r="84" spans="1:10" x14ac:dyDescent="0.2">
      <c r="B84" s="1" t="s">
        <v>20</v>
      </c>
      <c r="C84">
        <f t="shared" si="22"/>
        <v>12415</v>
      </c>
      <c r="D84">
        <f t="shared" si="22"/>
        <v>12415</v>
      </c>
      <c r="E84">
        <f t="shared" si="22"/>
        <v>0</v>
      </c>
      <c r="F84">
        <f t="shared" si="22"/>
        <v>0</v>
      </c>
      <c r="G84">
        <f t="shared" si="22"/>
        <v>0</v>
      </c>
      <c r="H84">
        <f t="shared" si="22"/>
        <v>0</v>
      </c>
      <c r="I84" s="4">
        <f t="shared" si="23"/>
        <v>100</v>
      </c>
      <c r="J84" s="4">
        <f t="shared" si="24"/>
        <v>100</v>
      </c>
    </row>
    <row r="85" spans="1:10" x14ac:dyDescent="0.2">
      <c r="C85">
        <f>SUM(C81:C84)</f>
        <v>14879</v>
      </c>
      <c r="I85" s="4"/>
      <c r="J85" s="4"/>
    </row>
  </sheetData>
  <sheetProtection algorithmName="SHA-512" hashValue="tbOhEFCBj3GbNpZkOtPpWskxpd5pN0iHKrxT2/4JqW62+Z2+fboHQ9G7BzckHKiJsPyM+zWX9gdwyy3+IZxuNQ==" saltValue="lOq5vQLEHsZBWLaM2ooRHA=="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N58"/>
  <sheetViews>
    <sheetView tabSelected="1" workbookViewId="0">
      <selection activeCell="B2" sqref="B2"/>
    </sheetView>
  </sheetViews>
  <sheetFormatPr defaultColWidth="11" defaultRowHeight="11.4" x14ac:dyDescent="0.2"/>
  <cols>
    <col min="2" max="2" width="47.375" customWidth="1"/>
    <col min="3" max="3" width="7.125" customWidth="1"/>
    <col min="4" max="8" width="7.25" customWidth="1"/>
    <col min="9" max="10" width="9.25" customWidth="1"/>
  </cols>
  <sheetData>
    <row r="4" spans="1:14" ht="12" thickBot="1" x14ac:dyDescent="0.25">
      <c r="A4" s="5" t="s">
        <v>14</v>
      </c>
      <c r="B4" s="5"/>
      <c r="C4" s="5" t="s">
        <v>10</v>
      </c>
      <c r="D4" s="5" t="s">
        <v>4</v>
      </c>
      <c r="E4" s="5" t="s">
        <v>2</v>
      </c>
      <c r="F4" s="5" t="s">
        <v>3</v>
      </c>
      <c r="G4" s="5" t="s">
        <v>6</v>
      </c>
      <c r="H4" s="6" t="s">
        <v>17</v>
      </c>
      <c r="I4" s="6" t="s">
        <v>18</v>
      </c>
      <c r="J4" s="6" t="s">
        <v>15</v>
      </c>
    </row>
    <row r="5" spans="1:14" x14ac:dyDescent="0.2">
      <c r="A5" t="s">
        <v>29</v>
      </c>
      <c r="B5" t="s">
        <v>11</v>
      </c>
      <c r="C5">
        <v>128</v>
      </c>
      <c r="D5">
        <v>8</v>
      </c>
      <c r="E5">
        <v>120</v>
      </c>
      <c r="F5">
        <v>0</v>
      </c>
      <c r="G5">
        <v>0</v>
      </c>
      <c r="H5">
        <v>0</v>
      </c>
      <c r="I5" s="4">
        <v>6.25</v>
      </c>
      <c r="J5" s="4">
        <v>100</v>
      </c>
      <c r="L5">
        <v>128</v>
      </c>
    </row>
    <row r="6" spans="1:14" x14ac:dyDescent="0.2">
      <c r="B6" t="s">
        <v>5</v>
      </c>
      <c r="C6">
        <v>48</v>
      </c>
      <c r="D6">
        <v>0</v>
      </c>
      <c r="E6">
        <v>0</v>
      </c>
      <c r="F6">
        <v>1</v>
      </c>
      <c r="G6">
        <v>45</v>
      </c>
      <c r="H6">
        <v>2</v>
      </c>
      <c r="I6" s="4">
        <v>0</v>
      </c>
      <c r="J6" s="4">
        <v>0</v>
      </c>
      <c r="L6">
        <v>48</v>
      </c>
    </row>
    <row r="7" spans="1:14" x14ac:dyDescent="0.2">
      <c r="B7" t="s">
        <v>19</v>
      </c>
      <c r="C7">
        <v>64</v>
      </c>
      <c r="D7">
        <v>1</v>
      </c>
      <c r="E7">
        <v>1</v>
      </c>
      <c r="F7">
        <v>5</v>
      </c>
      <c r="G7">
        <v>57</v>
      </c>
      <c r="H7">
        <v>0</v>
      </c>
      <c r="I7" s="4">
        <v>1.5625</v>
      </c>
      <c r="J7" s="4">
        <v>3.125</v>
      </c>
      <c r="L7">
        <v>64</v>
      </c>
    </row>
    <row r="8" spans="1:14" x14ac:dyDescent="0.2">
      <c r="A8" s="1"/>
      <c r="B8" s="1" t="s">
        <v>20</v>
      </c>
      <c r="C8" s="1">
        <v>1375</v>
      </c>
      <c r="D8" s="1">
        <v>1375</v>
      </c>
      <c r="E8" s="1">
        <v>0</v>
      </c>
      <c r="F8" s="1">
        <v>0</v>
      </c>
      <c r="G8" s="1">
        <v>0</v>
      </c>
      <c r="H8" s="1">
        <v>0</v>
      </c>
      <c r="I8" s="7">
        <v>100</v>
      </c>
      <c r="J8" s="7">
        <v>100</v>
      </c>
      <c r="L8">
        <v>1375</v>
      </c>
      <c r="N8" t="s">
        <v>75</v>
      </c>
    </row>
    <row r="9" spans="1:14" x14ac:dyDescent="0.2">
      <c r="A9" t="s">
        <v>30</v>
      </c>
      <c r="B9" t="s">
        <v>11</v>
      </c>
      <c r="C9">
        <v>96</v>
      </c>
      <c r="D9">
        <v>7</v>
      </c>
      <c r="E9">
        <v>89</v>
      </c>
      <c r="F9" s="21">
        <v>0</v>
      </c>
      <c r="G9" s="21">
        <v>0</v>
      </c>
      <c r="H9" s="21">
        <v>0</v>
      </c>
      <c r="I9" s="4">
        <v>7.291666666666667</v>
      </c>
      <c r="J9" s="4">
        <v>100</v>
      </c>
      <c r="L9">
        <v>96</v>
      </c>
    </row>
    <row r="10" spans="1:14" x14ac:dyDescent="0.2">
      <c r="B10" t="s">
        <v>5</v>
      </c>
      <c r="C10">
        <v>48</v>
      </c>
      <c r="D10">
        <v>0</v>
      </c>
      <c r="E10">
        <v>0</v>
      </c>
      <c r="F10">
        <v>1</v>
      </c>
      <c r="G10">
        <v>45</v>
      </c>
      <c r="H10">
        <v>2</v>
      </c>
      <c r="I10" s="4">
        <v>0</v>
      </c>
      <c r="J10" s="4">
        <v>0</v>
      </c>
      <c r="L10">
        <v>48</v>
      </c>
    </row>
    <row r="11" spans="1:14" x14ac:dyDescent="0.2">
      <c r="B11" t="s">
        <v>19</v>
      </c>
      <c r="C11">
        <v>64</v>
      </c>
      <c r="D11">
        <v>1</v>
      </c>
      <c r="E11">
        <v>0</v>
      </c>
      <c r="F11">
        <v>3</v>
      </c>
      <c r="G11">
        <v>60</v>
      </c>
      <c r="H11">
        <v>0</v>
      </c>
      <c r="I11" s="4">
        <v>1.5625</v>
      </c>
      <c r="J11" s="4">
        <v>1.5625</v>
      </c>
      <c r="L11">
        <v>64</v>
      </c>
    </row>
    <row r="12" spans="1:14" x14ac:dyDescent="0.2">
      <c r="A12" s="1"/>
      <c r="B12" s="1" t="s">
        <v>20</v>
      </c>
      <c r="C12" s="1">
        <v>800</v>
      </c>
      <c r="D12" s="1">
        <v>800</v>
      </c>
      <c r="E12" s="1">
        <v>0</v>
      </c>
      <c r="F12" s="1">
        <v>0</v>
      </c>
      <c r="G12" s="1">
        <v>0</v>
      </c>
      <c r="H12" s="1">
        <v>0</v>
      </c>
      <c r="I12" s="7">
        <v>100</v>
      </c>
      <c r="J12" s="7">
        <v>100</v>
      </c>
      <c r="L12">
        <v>800</v>
      </c>
    </row>
    <row r="13" spans="1:14" x14ac:dyDescent="0.2">
      <c r="A13" t="s">
        <v>13</v>
      </c>
      <c r="B13" t="s">
        <v>11</v>
      </c>
      <c r="C13">
        <v>272</v>
      </c>
      <c r="D13">
        <v>27</v>
      </c>
      <c r="E13">
        <v>242</v>
      </c>
      <c r="F13" s="8">
        <v>3</v>
      </c>
      <c r="G13" s="21">
        <v>0</v>
      </c>
      <c r="H13" s="21">
        <v>0</v>
      </c>
      <c r="I13" s="4">
        <v>9.9264705882352935</v>
      </c>
      <c r="J13" s="4">
        <v>98.89705882352942</v>
      </c>
      <c r="L13">
        <v>272</v>
      </c>
    </row>
    <row r="14" spans="1:14" x14ac:dyDescent="0.2">
      <c r="B14" t="s">
        <v>5</v>
      </c>
      <c r="C14">
        <v>48</v>
      </c>
      <c r="D14">
        <v>0</v>
      </c>
      <c r="E14">
        <v>0</v>
      </c>
      <c r="F14" s="10">
        <v>47</v>
      </c>
      <c r="G14">
        <v>1</v>
      </c>
      <c r="H14" s="21">
        <v>0</v>
      </c>
      <c r="I14" s="4">
        <v>0</v>
      </c>
      <c r="J14" s="4">
        <v>0</v>
      </c>
      <c r="L14">
        <v>48</v>
      </c>
    </row>
    <row r="15" spans="1:14" x14ac:dyDescent="0.2">
      <c r="B15" t="s">
        <v>19</v>
      </c>
      <c r="C15">
        <v>96</v>
      </c>
      <c r="D15">
        <v>4</v>
      </c>
      <c r="E15">
        <v>0</v>
      </c>
      <c r="F15">
        <v>3</v>
      </c>
      <c r="G15">
        <v>89</v>
      </c>
      <c r="H15" s="21">
        <v>0</v>
      </c>
      <c r="I15" s="4">
        <v>4.1666666666666661</v>
      </c>
      <c r="J15" s="4">
        <v>4.1666666666666661</v>
      </c>
      <c r="L15">
        <v>96</v>
      </c>
    </row>
    <row r="16" spans="1:14" x14ac:dyDescent="0.2">
      <c r="A16" s="1"/>
      <c r="B16" s="1" t="s">
        <v>20</v>
      </c>
      <c r="C16" s="1">
        <v>1590</v>
      </c>
      <c r="D16" s="1">
        <v>1590</v>
      </c>
      <c r="E16" s="1">
        <v>0</v>
      </c>
      <c r="F16" s="1">
        <v>0</v>
      </c>
      <c r="G16" s="1">
        <v>0</v>
      </c>
      <c r="H16" s="1">
        <v>0</v>
      </c>
      <c r="I16" s="7">
        <v>100</v>
      </c>
      <c r="J16" s="7">
        <v>100</v>
      </c>
      <c r="L16">
        <v>1590</v>
      </c>
    </row>
    <row r="17" spans="1:12" x14ac:dyDescent="0.2">
      <c r="A17" t="s">
        <v>12</v>
      </c>
      <c r="B17" t="s">
        <v>11</v>
      </c>
      <c r="C17">
        <v>352</v>
      </c>
      <c r="D17">
        <v>19</v>
      </c>
      <c r="E17">
        <v>333</v>
      </c>
      <c r="F17">
        <v>0</v>
      </c>
      <c r="G17" s="21">
        <v>0</v>
      </c>
      <c r="H17" s="21">
        <v>0</v>
      </c>
      <c r="I17" s="4">
        <v>5.3977272727272725</v>
      </c>
      <c r="J17" s="4">
        <v>100</v>
      </c>
      <c r="L17">
        <v>352</v>
      </c>
    </row>
    <row r="18" spans="1:12" x14ac:dyDescent="0.2">
      <c r="B18" t="s">
        <v>5</v>
      </c>
      <c r="C18">
        <v>64</v>
      </c>
      <c r="D18">
        <v>1</v>
      </c>
      <c r="E18">
        <v>0</v>
      </c>
      <c r="F18">
        <v>0</v>
      </c>
      <c r="G18">
        <v>61</v>
      </c>
      <c r="H18">
        <v>2</v>
      </c>
      <c r="I18" s="4">
        <v>1.5625</v>
      </c>
      <c r="J18" s="4">
        <v>1.5625</v>
      </c>
      <c r="L18">
        <v>64</v>
      </c>
    </row>
    <row r="19" spans="1:12" x14ac:dyDescent="0.2">
      <c r="B19" t="s">
        <v>19</v>
      </c>
      <c r="C19">
        <v>80</v>
      </c>
      <c r="D19">
        <v>1</v>
      </c>
      <c r="E19">
        <v>0</v>
      </c>
      <c r="F19">
        <v>6</v>
      </c>
      <c r="G19">
        <v>73</v>
      </c>
      <c r="H19">
        <v>0</v>
      </c>
      <c r="I19" s="4">
        <v>1.25</v>
      </c>
      <c r="J19" s="4">
        <v>1.25</v>
      </c>
      <c r="L19">
        <v>80</v>
      </c>
    </row>
    <row r="20" spans="1:12" x14ac:dyDescent="0.2">
      <c r="A20" s="1"/>
      <c r="B20" s="1" t="s">
        <v>20</v>
      </c>
      <c r="C20" s="1">
        <v>2070</v>
      </c>
      <c r="D20" s="1">
        <v>2070</v>
      </c>
      <c r="E20" s="1">
        <v>0</v>
      </c>
      <c r="F20" s="1">
        <v>0</v>
      </c>
      <c r="G20" s="1">
        <v>0</v>
      </c>
      <c r="H20" s="1">
        <v>0</v>
      </c>
      <c r="I20" s="7">
        <v>100</v>
      </c>
      <c r="J20" s="7">
        <v>100</v>
      </c>
      <c r="L20">
        <v>2070</v>
      </c>
    </row>
    <row r="21" spans="1:12" x14ac:dyDescent="0.2">
      <c r="A21" t="s">
        <v>31</v>
      </c>
      <c r="B21" t="s">
        <v>11</v>
      </c>
      <c r="C21">
        <v>160</v>
      </c>
      <c r="D21">
        <v>8</v>
      </c>
      <c r="E21">
        <v>151</v>
      </c>
      <c r="F21" s="22">
        <v>1</v>
      </c>
      <c r="G21" s="21">
        <v>0</v>
      </c>
      <c r="H21" s="21">
        <v>0</v>
      </c>
      <c r="I21" s="4">
        <v>5</v>
      </c>
      <c r="J21" s="4">
        <v>99.375</v>
      </c>
      <c r="L21">
        <v>160</v>
      </c>
    </row>
    <row r="22" spans="1:12" x14ac:dyDescent="0.2">
      <c r="B22" t="s">
        <v>5</v>
      </c>
      <c r="C22">
        <v>48</v>
      </c>
      <c r="D22">
        <v>0</v>
      </c>
      <c r="E22">
        <v>0</v>
      </c>
      <c r="F22">
        <v>0</v>
      </c>
      <c r="G22">
        <v>44</v>
      </c>
      <c r="H22">
        <v>4</v>
      </c>
      <c r="I22" s="4">
        <v>0</v>
      </c>
      <c r="J22" s="4">
        <v>0</v>
      </c>
      <c r="L22">
        <v>48</v>
      </c>
    </row>
    <row r="23" spans="1:12" x14ac:dyDescent="0.2">
      <c r="B23" t="s">
        <v>19</v>
      </c>
      <c r="C23">
        <v>64</v>
      </c>
      <c r="D23">
        <v>0</v>
      </c>
      <c r="E23">
        <v>0</v>
      </c>
      <c r="F23">
        <v>0</v>
      </c>
      <c r="G23">
        <v>64</v>
      </c>
      <c r="H23">
        <v>0</v>
      </c>
      <c r="I23" s="4">
        <v>0</v>
      </c>
      <c r="J23" s="4">
        <v>0</v>
      </c>
      <c r="L23">
        <v>64</v>
      </c>
    </row>
    <row r="24" spans="1:12" x14ac:dyDescent="0.2">
      <c r="A24" s="1"/>
      <c r="B24" s="1" t="s">
        <v>20</v>
      </c>
      <c r="C24" s="1">
        <v>2190</v>
      </c>
      <c r="D24" s="1">
        <v>2190</v>
      </c>
      <c r="E24" s="1">
        <v>0</v>
      </c>
      <c r="F24" s="1">
        <v>0</v>
      </c>
      <c r="G24" s="1">
        <v>0</v>
      </c>
      <c r="H24" s="1">
        <v>0</v>
      </c>
      <c r="I24" s="7">
        <v>100</v>
      </c>
      <c r="J24" s="7">
        <v>100</v>
      </c>
      <c r="L24">
        <v>2190</v>
      </c>
    </row>
    <row r="25" spans="1:12" x14ac:dyDescent="0.2">
      <c r="A25" t="s">
        <v>32</v>
      </c>
      <c r="B25" t="s">
        <v>11</v>
      </c>
      <c r="C25">
        <v>128</v>
      </c>
      <c r="D25">
        <v>5</v>
      </c>
      <c r="E25">
        <v>123</v>
      </c>
      <c r="F25" s="10">
        <v>0</v>
      </c>
      <c r="G25" s="10">
        <v>0</v>
      </c>
      <c r="H25" s="10">
        <v>0</v>
      </c>
      <c r="I25" s="4">
        <v>3.90625</v>
      </c>
      <c r="J25" s="4">
        <v>100</v>
      </c>
      <c r="L25">
        <v>128</v>
      </c>
    </row>
    <row r="26" spans="1:12" x14ac:dyDescent="0.2">
      <c r="B26" t="s">
        <v>5</v>
      </c>
      <c r="C26">
        <v>48</v>
      </c>
      <c r="D26">
        <v>0</v>
      </c>
      <c r="E26">
        <v>0</v>
      </c>
      <c r="F26" s="10">
        <v>1</v>
      </c>
      <c r="G26">
        <v>46</v>
      </c>
      <c r="H26">
        <v>1</v>
      </c>
      <c r="I26" s="4">
        <v>0</v>
      </c>
      <c r="J26" s="4">
        <v>0</v>
      </c>
      <c r="L26">
        <v>48</v>
      </c>
    </row>
    <row r="27" spans="1:12" x14ac:dyDescent="0.2">
      <c r="B27" t="s">
        <v>19</v>
      </c>
      <c r="C27">
        <v>48</v>
      </c>
      <c r="D27">
        <v>1</v>
      </c>
      <c r="E27">
        <v>0</v>
      </c>
      <c r="F27">
        <v>4</v>
      </c>
      <c r="G27">
        <v>43</v>
      </c>
      <c r="H27">
        <v>0</v>
      </c>
      <c r="I27" s="4">
        <v>2.083333333333333</v>
      </c>
      <c r="J27" s="4">
        <v>2.083333333333333</v>
      </c>
      <c r="L27">
        <v>48</v>
      </c>
    </row>
    <row r="28" spans="1:12" x14ac:dyDescent="0.2">
      <c r="A28" s="1"/>
      <c r="B28" s="1" t="s">
        <v>20</v>
      </c>
      <c r="C28" s="1">
        <v>1590</v>
      </c>
      <c r="D28" s="1">
        <v>1590</v>
      </c>
      <c r="E28" s="1">
        <v>0</v>
      </c>
      <c r="F28" s="1">
        <v>0</v>
      </c>
      <c r="G28" s="1">
        <v>0</v>
      </c>
      <c r="H28" s="1">
        <v>0</v>
      </c>
      <c r="I28" s="7">
        <v>100</v>
      </c>
      <c r="J28" s="7">
        <v>100</v>
      </c>
      <c r="L28">
        <v>1590</v>
      </c>
    </row>
    <row r="29" spans="1:12" x14ac:dyDescent="0.2">
      <c r="A29" t="s">
        <v>33</v>
      </c>
      <c r="B29" t="s">
        <v>11</v>
      </c>
      <c r="C29">
        <v>64</v>
      </c>
      <c r="D29">
        <v>7</v>
      </c>
      <c r="E29">
        <v>57</v>
      </c>
      <c r="F29" s="21">
        <v>0</v>
      </c>
      <c r="G29" s="21">
        <v>0</v>
      </c>
      <c r="H29" s="21">
        <v>0</v>
      </c>
      <c r="I29" s="4">
        <v>10.9375</v>
      </c>
      <c r="J29" s="4">
        <v>100</v>
      </c>
      <c r="L29">
        <v>64</v>
      </c>
    </row>
    <row r="30" spans="1:12" x14ac:dyDescent="0.2">
      <c r="B30" t="s">
        <v>5</v>
      </c>
      <c r="C30">
        <v>64</v>
      </c>
      <c r="D30">
        <v>0</v>
      </c>
      <c r="E30">
        <v>0</v>
      </c>
      <c r="F30" s="10">
        <v>1</v>
      </c>
      <c r="G30">
        <v>62</v>
      </c>
      <c r="H30">
        <v>1</v>
      </c>
      <c r="I30" s="4">
        <v>0</v>
      </c>
      <c r="J30" s="4">
        <v>0</v>
      </c>
      <c r="L30">
        <v>64</v>
      </c>
    </row>
    <row r="31" spans="1:12" x14ac:dyDescent="0.2">
      <c r="B31" t="s">
        <v>19</v>
      </c>
      <c r="C31">
        <v>64</v>
      </c>
      <c r="D31">
        <v>2</v>
      </c>
      <c r="E31">
        <v>0</v>
      </c>
      <c r="F31">
        <v>0</v>
      </c>
      <c r="G31">
        <v>62</v>
      </c>
      <c r="H31">
        <v>0</v>
      </c>
      <c r="I31" s="4">
        <v>3.125</v>
      </c>
      <c r="J31" s="4">
        <v>3.125</v>
      </c>
      <c r="L31">
        <v>64</v>
      </c>
    </row>
    <row r="32" spans="1:12" x14ac:dyDescent="0.2">
      <c r="A32" s="1"/>
      <c r="B32" s="1" t="s">
        <v>20</v>
      </c>
      <c r="C32" s="1">
        <v>1450</v>
      </c>
      <c r="D32" s="1">
        <v>1450</v>
      </c>
      <c r="E32" s="1">
        <v>0</v>
      </c>
      <c r="F32" s="1">
        <v>0</v>
      </c>
      <c r="G32" s="1">
        <v>0</v>
      </c>
      <c r="H32" s="1">
        <v>0</v>
      </c>
      <c r="I32" s="7">
        <v>100</v>
      </c>
      <c r="J32" s="7">
        <v>100</v>
      </c>
      <c r="L32">
        <v>1450</v>
      </c>
    </row>
    <row r="33" spans="1:14" x14ac:dyDescent="0.2">
      <c r="A33" t="s">
        <v>34</v>
      </c>
      <c r="B33" t="s">
        <v>11</v>
      </c>
      <c r="C33">
        <v>288</v>
      </c>
      <c r="D33">
        <v>17</v>
      </c>
      <c r="E33">
        <v>270</v>
      </c>
      <c r="F33" s="8">
        <v>1</v>
      </c>
      <c r="G33">
        <v>0</v>
      </c>
      <c r="H33">
        <v>0</v>
      </c>
      <c r="I33" s="4">
        <v>5.9027777777777777</v>
      </c>
      <c r="J33" s="4">
        <v>99.652777777777786</v>
      </c>
      <c r="L33">
        <v>288</v>
      </c>
    </row>
    <row r="34" spans="1:14" x14ac:dyDescent="0.2">
      <c r="B34" t="s">
        <v>5</v>
      </c>
      <c r="C34">
        <v>64</v>
      </c>
      <c r="D34">
        <v>0</v>
      </c>
      <c r="E34">
        <v>0</v>
      </c>
      <c r="F34">
        <v>1</v>
      </c>
      <c r="G34">
        <v>61</v>
      </c>
      <c r="H34">
        <v>2</v>
      </c>
      <c r="I34" s="4">
        <v>0</v>
      </c>
      <c r="J34" s="4">
        <v>0</v>
      </c>
      <c r="L34">
        <v>64</v>
      </c>
    </row>
    <row r="35" spans="1:14" x14ac:dyDescent="0.2">
      <c r="B35" t="s">
        <v>19</v>
      </c>
      <c r="C35">
        <v>64</v>
      </c>
      <c r="D35">
        <v>1</v>
      </c>
      <c r="E35">
        <v>0</v>
      </c>
      <c r="F35">
        <v>1</v>
      </c>
      <c r="G35">
        <v>62</v>
      </c>
      <c r="H35">
        <v>0</v>
      </c>
      <c r="I35" s="4">
        <v>1.5625</v>
      </c>
      <c r="J35" s="4">
        <v>1.5625</v>
      </c>
      <c r="L35">
        <v>64</v>
      </c>
    </row>
    <row r="36" spans="1:14" x14ac:dyDescent="0.2">
      <c r="A36" s="1"/>
      <c r="B36" s="1" t="s">
        <v>20</v>
      </c>
      <c r="C36" s="1">
        <v>1350</v>
      </c>
      <c r="D36" s="1">
        <v>1350</v>
      </c>
      <c r="E36" s="1">
        <v>0</v>
      </c>
      <c r="F36" s="1">
        <v>0</v>
      </c>
      <c r="G36" s="1">
        <v>0</v>
      </c>
      <c r="H36" s="1">
        <v>0</v>
      </c>
      <c r="I36" s="7">
        <v>100</v>
      </c>
      <c r="J36" s="7">
        <v>100</v>
      </c>
      <c r="L36">
        <v>1350</v>
      </c>
    </row>
    <row r="37" spans="1:14" x14ac:dyDescent="0.2">
      <c r="I37" s="4"/>
      <c r="J37" s="4"/>
    </row>
    <row r="38" spans="1:14" ht="12" x14ac:dyDescent="0.25">
      <c r="I38" s="4"/>
      <c r="J38" s="27">
        <v>99.74</v>
      </c>
      <c r="L38" s="11"/>
    </row>
    <row r="39" spans="1:14" x14ac:dyDescent="0.2">
      <c r="I39" s="4"/>
      <c r="J39" s="4"/>
    </row>
    <row r="40" spans="1:14" x14ac:dyDescent="0.2">
      <c r="A40" s="9"/>
      <c r="B40" s="9"/>
      <c r="C40" s="9"/>
      <c r="D40" s="9"/>
      <c r="E40" s="9"/>
      <c r="F40" s="9"/>
      <c r="G40" s="9"/>
      <c r="H40" s="9"/>
      <c r="I40" s="20"/>
      <c r="J40" s="20"/>
    </row>
    <row r="41" spans="1:14" x14ac:dyDescent="0.2">
      <c r="A41" s="9"/>
      <c r="B41" s="9"/>
      <c r="C41" s="9"/>
      <c r="D41" s="9"/>
      <c r="E41" s="9"/>
      <c r="F41" s="9"/>
      <c r="G41" s="9"/>
      <c r="H41" s="9"/>
      <c r="I41" s="20"/>
      <c r="J41" s="20"/>
    </row>
    <row r="42" spans="1:14" x14ac:dyDescent="0.2">
      <c r="A42" s="9"/>
      <c r="B42" s="9"/>
      <c r="C42" s="9"/>
      <c r="D42" s="9"/>
      <c r="E42" s="9"/>
      <c r="F42" s="9"/>
      <c r="G42" s="9"/>
      <c r="H42" s="9"/>
      <c r="I42" s="20"/>
      <c r="J42" s="20"/>
    </row>
    <row r="43" spans="1:14" x14ac:dyDescent="0.2">
      <c r="A43" s="9"/>
      <c r="B43" s="9"/>
      <c r="C43" s="9"/>
      <c r="D43" s="9"/>
      <c r="E43" s="9"/>
      <c r="F43" s="9"/>
      <c r="G43" s="9"/>
      <c r="H43" s="9"/>
      <c r="I43" s="20"/>
      <c r="J43" s="20"/>
    </row>
    <row r="44" spans="1:14" x14ac:dyDescent="0.2">
      <c r="A44" s="9"/>
      <c r="B44" s="9"/>
      <c r="D44" s="9" t="s">
        <v>37</v>
      </c>
      <c r="E44" s="9"/>
      <c r="F44" s="9"/>
      <c r="G44" s="9"/>
      <c r="H44" s="9"/>
      <c r="I44" s="20"/>
      <c r="J44" t="s">
        <v>36</v>
      </c>
    </row>
    <row r="45" spans="1:14" ht="12" thickBot="1" x14ac:dyDescent="0.25">
      <c r="C45" s="25" t="s">
        <v>10</v>
      </c>
      <c r="D45" s="5" t="s">
        <v>4</v>
      </c>
      <c r="E45" s="5" t="s">
        <v>2</v>
      </c>
      <c r="F45" s="5" t="s">
        <v>3</v>
      </c>
      <c r="G45" s="5" t="s">
        <v>6</v>
      </c>
      <c r="H45" s="6" t="s">
        <v>17</v>
      </c>
      <c r="J45" s="5" t="s">
        <v>4</v>
      </c>
      <c r="K45" s="5" t="s">
        <v>2</v>
      </c>
      <c r="L45" s="5" t="s">
        <v>3</v>
      </c>
      <c r="M45" s="5" t="s">
        <v>6</v>
      </c>
      <c r="N45" s="6" t="s">
        <v>17</v>
      </c>
    </row>
    <row r="46" spans="1:14" x14ac:dyDescent="0.2">
      <c r="A46" s="23" t="s">
        <v>21</v>
      </c>
      <c r="B46" s="23"/>
      <c r="C46" s="26">
        <v>1488</v>
      </c>
      <c r="D46" s="23">
        <v>98</v>
      </c>
      <c r="E46" s="23">
        <v>1385</v>
      </c>
      <c r="F46" s="23">
        <v>5</v>
      </c>
      <c r="G46" s="23">
        <v>0</v>
      </c>
      <c r="H46" s="23">
        <v>0</v>
      </c>
      <c r="I46" s="23"/>
      <c r="J46" s="24">
        <v>6.586021505376344</v>
      </c>
      <c r="K46" s="24">
        <v>93.077956989247312</v>
      </c>
      <c r="L46" s="24">
        <v>0.33602150537634407</v>
      </c>
      <c r="M46" s="24">
        <v>0</v>
      </c>
      <c r="N46" s="24">
        <v>0</v>
      </c>
    </row>
    <row r="47" spans="1:14" x14ac:dyDescent="0.2">
      <c r="A47" t="s">
        <v>22</v>
      </c>
      <c r="C47" s="16">
        <v>432</v>
      </c>
      <c r="D47">
        <v>1</v>
      </c>
      <c r="E47">
        <v>0</v>
      </c>
      <c r="F47">
        <v>52</v>
      </c>
      <c r="G47">
        <v>365</v>
      </c>
      <c r="H47">
        <v>14</v>
      </c>
      <c r="J47" s="4">
        <v>0.23148148148148148</v>
      </c>
      <c r="K47" s="4">
        <v>0</v>
      </c>
      <c r="L47" s="4">
        <v>12.037037037037036</v>
      </c>
      <c r="M47" s="4">
        <v>84.490740740740748</v>
      </c>
      <c r="N47" s="4">
        <v>3.2407407407407409</v>
      </c>
    </row>
    <row r="48" spans="1:14" x14ac:dyDescent="0.2">
      <c r="A48" s="23" t="s">
        <v>23</v>
      </c>
      <c r="B48" s="23"/>
      <c r="C48" s="26">
        <v>544</v>
      </c>
      <c r="D48" s="23">
        <v>11</v>
      </c>
      <c r="E48" s="23">
        <v>1</v>
      </c>
      <c r="F48" s="23">
        <v>22</v>
      </c>
      <c r="G48" s="23">
        <v>510</v>
      </c>
      <c r="H48" s="23">
        <v>0</v>
      </c>
      <c r="I48" s="23"/>
      <c r="J48" s="24">
        <v>2.0220588235294117</v>
      </c>
      <c r="K48" s="24">
        <v>0.18382352941176472</v>
      </c>
      <c r="L48" s="24">
        <v>4.0441176470588234</v>
      </c>
      <c r="M48" s="24">
        <v>93.75</v>
      </c>
      <c r="N48" s="24">
        <v>0</v>
      </c>
    </row>
    <row r="49" spans="1:14" x14ac:dyDescent="0.2">
      <c r="A49" t="s">
        <v>24</v>
      </c>
      <c r="C49" s="16">
        <v>12415</v>
      </c>
      <c r="D49">
        <v>12415</v>
      </c>
      <c r="E49">
        <v>0</v>
      </c>
      <c r="F49">
        <v>0</v>
      </c>
      <c r="G49">
        <v>0</v>
      </c>
      <c r="H49">
        <v>0</v>
      </c>
      <c r="J49" s="4">
        <v>100</v>
      </c>
      <c r="K49" s="4">
        <v>0</v>
      </c>
      <c r="L49" s="4">
        <v>0</v>
      </c>
      <c r="M49" s="4">
        <v>0</v>
      </c>
      <c r="N49" s="4">
        <v>0</v>
      </c>
    </row>
    <row r="50" spans="1:14" x14ac:dyDescent="0.2">
      <c r="A50" t="s">
        <v>25</v>
      </c>
      <c r="C50" s="16">
        <v>14879</v>
      </c>
    </row>
    <row r="52" spans="1:14" x14ac:dyDescent="0.2">
      <c r="D52" t="s">
        <v>37</v>
      </c>
      <c r="J52" t="s">
        <v>36</v>
      </c>
    </row>
    <row r="53" spans="1:14" x14ac:dyDescent="0.2">
      <c r="C53" t="s">
        <v>10</v>
      </c>
      <c r="D53" t="s">
        <v>4</v>
      </c>
      <c r="E53" s="4" t="s">
        <v>2</v>
      </c>
      <c r="F53" s="4" t="s">
        <v>3</v>
      </c>
      <c r="G53" s="4" t="s">
        <v>6</v>
      </c>
      <c r="H53" t="s">
        <v>17</v>
      </c>
      <c r="J53" t="s">
        <v>4</v>
      </c>
      <c r="K53" t="s">
        <v>2</v>
      </c>
      <c r="L53" t="s">
        <v>3</v>
      </c>
      <c r="M53" t="s">
        <v>6</v>
      </c>
      <c r="N53" t="s">
        <v>17</v>
      </c>
    </row>
    <row r="54" spans="1:14" x14ac:dyDescent="0.2">
      <c r="A54" t="s">
        <v>21</v>
      </c>
      <c r="C54">
        <v>1488</v>
      </c>
      <c r="D54">
        <v>98</v>
      </c>
      <c r="E54">
        <v>1385</v>
      </c>
      <c r="F54">
        <v>5</v>
      </c>
      <c r="G54">
        <v>0</v>
      </c>
      <c r="H54">
        <v>0</v>
      </c>
      <c r="J54" s="4">
        <v>6.586021505376344</v>
      </c>
      <c r="K54" s="4">
        <v>93.077956989247312</v>
      </c>
      <c r="L54" s="4">
        <v>0.33602150537634407</v>
      </c>
      <c r="M54" s="4">
        <v>0</v>
      </c>
      <c r="N54" s="4">
        <v>0</v>
      </c>
    </row>
    <row r="55" spans="1:14" x14ac:dyDescent="0.2">
      <c r="A55" t="s">
        <v>22</v>
      </c>
      <c r="C55">
        <v>432</v>
      </c>
      <c r="D55">
        <v>1</v>
      </c>
      <c r="E55">
        <v>0</v>
      </c>
      <c r="F55">
        <v>52</v>
      </c>
      <c r="G55">
        <v>365</v>
      </c>
      <c r="H55">
        <v>14</v>
      </c>
      <c r="J55" s="4">
        <v>0.23148148148148148</v>
      </c>
      <c r="K55" s="4">
        <v>0</v>
      </c>
      <c r="L55" s="4">
        <v>12.037037037037036</v>
      </c>
      <c r="M55" s="4">
        <v>84.490740740740748</v>
      </c>
      <c r="N55" s="4">
        <v>3.2407407407407409</v>
      </c>
    </row>
    <row r="56" spans="1:14" x14ac:dyDescent="0.2">
      <c r="A56" t="s">
        <v>23</v>
      </c>
      <c r="C56">
        <v>544</v>
      </c>
      <c r="D56">
        <v>11</v>
      </c>
      <c r="E56">
        <v>1</v>
      </c>
      <c r="F56">
        <v>22</v>
      </c>
      <c r="G56">
        <v>510</v>
      </c>
      <c r="H56">
        <v>0</v>
      </c>
      <c r="J56" s="4">
        <v>2.0220588235294117</v>
      </c>
      <c r="K56" s="4">
        <v>0.18382352941176472</v>
      </c>
      <c r="L56" s="4">
        <v>4.0441176470588234</v>
      </c>
      <c r="M56" s="4">
        <v>93.75</v>
      </c>
      <c r="N56" s="4">
        <v>0</v>
      </c>
    </row>
    <row r="57" spans="1:14" x14ac:dyDescent="0.2">
      <c r="A57" t="s">
        <v>24</v>
      </c>
      <c r="C57">
        <v>12415</v>
      </c>
      <c r="D57">
        <v>12415</v>
      </c>
      <c r="E57">
        <v>0</v>
      </c>
      <c r="F57">
        <v>0</v>
      </c>
      <c r="G57">
        <v>0</v>
      </c>
      <c r="H57">
        <v>0</v>
      </c>
      <c r="J57" s="4">
        <v>100</v>
      </c>
      <c r="K57" s="4">
        <v>0</v>
      </c>
      <c r="L57" s="4">
        <v>0</v>
      </c>
      <c r="M57" s="4">
        <v>0</v>
      </c>
      <c r="N57" s="4">
        <v>0</v>
      </c>
    </row>
    <row r="58" spans="1:14" x14ac:dyDescent="0.2">
      <c r="A58" t="s">
        <v>25</v>
      </c>
      <c r="C58">
        <v>14879</v>
      </c>
    </row>
  </sheetData>
  <sheetProtection algorithmName="SHA-512" hashValue="vZbAwbXFtIso4mFhZARplFckAfBFBtkqTnk3ZjkvdQ3kD4MExbrI5wT6Ts0GLl21yyELzFgF95pPVvEL8i0VWg==" saltValue="TU/+vRbFJ8PJBITdCe1MhA=="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879"/>
  <sheetViews>
    <sheetView workbookViewId="0">
      <selection activeCell="C4" sqref="C4"/>
    </sheetView>
  </sheetViews>
  <sheetFormatPr defaultColWidth="11" defaultRowHeight="11.4" x14ac:dyDescent="0.2"/>
  <sheetData>
    <row r="1" spans="1:20" ht="12.6" thickBot="1" x14ac:dyDescent="0.25">
      <c r="A1" s="32" t="s">
        <v>55</v>
      </c>
      <c r="B1" s="32" t="s">
        <v>56</v>
      </c>
      <c r="C1" s="32" t="s">
        <v>57</v>
      </c>
      <c r="D1" s="33" t="s">
        <v>58</v>
      </c>
      <c r="E1" s="34" t="s">
        <v>59</v>
      </c>
      <c r="F1" s="32" t="s">
        <v>60</v>
      </c>
      <c r="G1" s="32" t="s">
        <v>61</v>
      </c>
      <c r="H1" s="32" t="s">
        <v>62</v>
      </c>
      <c r="I1" s="32" t="s">
        <v>63</v>
      </c>
      <c r="J1" s="32" t="s">
        <v>64</v>
      </c>
      <c r="K1" s="32" t="s">
        <v>65</v>
      </c>
      <c r="L1" s="32" t="s">
        <v>66</v>
      </c>
      <c r="M1" s="32" t="s">
        <v>67</v>
      </c>
      <c r="N1" s="35" t="s">
        <v>68</v>
      </c>
      <c r="O1" s="32" t="s">
        <v>69</v>
      </c>
      <c r="P1" s="33" t="s">
        <v>70</v>
      </c>
      <c r="Q1" s="36" t="s">
        <v>71</v>
      </c>
      <c r="R1" s="37" t="s">
        <v>72</v>
      </c>
      <c r="S1" s="36" t="s">
        <v>73</v>
      </c>
      <c r="T1" s="32" t="s">
        <v>74</v>
      </c>
    </row>
    <row r="2" spans="1:20" x14ac:dyDescent="0.2">
      <c r="A2">
        <v>2020</v>
      </c>
      <c r="B2" t="s">
        <v>42</v>
      </c>
      <c r="C2" t="s">
        <v>43</v>
      </c>
      <c r="E2" t="s">
        <v>44</v>
      </c>
      <c r="F2" t="s">
        <v>45</v>
      </c>
      <c r="G2">
        <v>1</v>
      </c>
      <c r="H2">
        <v>1</v>
      </c>
      <c r="I2">
        <v>1</v>
      </c>
      <c r="J2">
        <v>1</v>
      </c>
      <c r="K2">
        <v>1</v>
      </c>
      <c r="L2" t="s">
        <v>46</v>
      </c>
      <c r="M2" t="s">
        <v>47</v>
      </c>
      <c r="N2">
        <v>0</v>
      </c>
      <c r="O2">
        <v>0</v>
      </c>
      <c r="P2" t="s">
        <v>54</v>
      </c>
      <c r="Q2" t="s">
        <v>54</v>
      </c>
      <c r="R2">
        <v>100</v>
      </c>
    </row>
    <row r="3" spans="1:20" x14ac:dyDescent="0.2">
      <c r="A3">
        <v>2020</v>
      </c>
      <c r="B3" t="s">
        <v>42</v>
      </c>
      <c r="C3" t="s">
        <v>43</v>
      </c>
      <c r="E3" t="s">
        <v>44</v>
      </c>
      <c r="F3" t="s">
        <v>45</v>
      </c>
      <c r="G3">
        <v>1</v>
      </c>
      <c r="H3">
        <v>1</v>
      </c>
      <c r="I3">
        <v>1</v>
      </c>
      <c r="J3">
        <v>1</v>
      </c>
      <c r="K3">
        <v>2</v>
      </c>
      <c r="L3" t="s">
        <v>46</v>
      </c>
      <c r="M3" t="s">
        <v>47</v>
      </c>
      <c r="N3">
        <v>0</v>
      </c>
      <c r="O3">
        <v>3</v>
      </c>
      <c r="P3">
        <v>1</v>
      </c>
      <c r="Q3">
        <v>1</v>
      </c>
      <c r="R3">
        <v>0</v>
      </c>
    </row>
    <row r="4" spans="1:20" x14ac:dyDescent="0.2">
      <c r="A4">
        <v>2020</v>
      </c>
      <c r="B4" t="s">
        <v>42</v>
      </c>
      <c r="C4" t="s">
        <v>43</v>
      </c>
      <c r="E4" t="s">
        <v>44</v>
      </c>
      <c r="F4" t="s">
        <v>45</v>
      </c>
      <c r="G4">
        <v>1</v>
      </c>
      <c r="H4">
        <v>1</v>
      </c>
      <c r="I4">
        <v>1</v>
      </c>
      <c r="J4">
        <v>1</v>
      </c>
      <c r="K4">
        <v>3</v>
      </c>
      <c r="L4" t="s">
        <v>46</v>
      </c>
      <c r="M4" t="s">
        <v>47</v>
      </c>
      <c r="N4">
        <v>0</v>
      </c>
      <c r="O4">
        <v>0</v>
      </c>
      <c r="P4" t="s">
        <v>54</v>
      </c>
      <c r="Q4" t="s">
        <v>54</v>
      </c>
      <c r="R4">
        <v>100</v>
      </c>
    </row>
    <row r="5" spans="1:20" x14ac:dyDescent="0.2">
      <c r="A5">
        <v>2020</v>
      </c>
      <c r="B5" t="s">
        <v>42</v>
      </c>
      <c r="C5" t="s">
        <v>43</v>
      </c>
      <c r="E5" t="s">
        <v>44</v>
      </c>
      <c r="F5" t="s">
        <v>45</v>
      </c>
      <c r="G5">
        <v>1</v>
      </c>
      <c r="H5">
        <v>1</v>
      </c>
      <c r="I5">
        <v>1</v>
      </c>
      <c r="J5">
        <v>1</v>
      </c>
      <c r="K5">
        <v>4</v>
      </c>
      <c r="L5" t="s">
        <v>46</v>
      </c>
      <c r="M5" t="s">
        <v>47</v>
      </c>
      <c r="N5">
        <v>0</v>
      </c>
      <c r="O5">
        <v>3</v>
      </c>
      <c r="P5">
        <v>1</v>
      </c>
      <c r="Q5">
        <v>1</v>
      </c>
      <c r="R5">
        <v>0</v>
      </c>
    </row>
    <row r="6" spans="1:20" x14ac:dyDescent="0.2">
      <c r="A6">
        <v>2020</v>
      </c>
      <c r="B6" t="s">
        <v>42</v>
      </c>
      <c r="C6" t="s">
        <v>43</v>
      </c>
      <c r="E6" t="s">
        <v>44</v>
      </c>
      <c r="F6" t="s">
        <v>45</v>
      </c>
      <c r="G6">
        <v>1</v>
      </c>
      <c r="H6">
        <v>1</v>
      </c>
      <c r="I6">
        <v>1</v>
      </c>
      <c r="J6">
        <v>1</v>
      </c>
      <c r="K6">
        <v>5</v>
      </c>
      <c r="L6" t="s">
        <v>46</v>
      </c>
      <c r="M6" t="s">
        <v>47</v>
      </c>
      <c r="N6">
        <v>0</v>
      </c>
      <c r="O6">
        <v>3</v>
      </c>
      <c r="P6">
        <v>1</v>
      </c>
      <c r="Q6">
        <v>1</v>
      </c>
      <c r="R6">
        <v>0</v>
      </c>
    </row>
    <row r="7" spans="1:20" x14ac:dyDescent="0.2">
      <c r="A7">
        <v>2020</v>
      </c>
      <c r="B7" t="s">
        <v>42</v>
      </c>
      <c r="C7" t="s">
        <v>43</v>
      </c>
      <c r="E7" t="s">
        <v>44</v>
      </c>
      <c r="F7" t="s">
        <v>45</v>
      </c>
      <c r="G7">
        <v>1</v>
      </c>
      <c r="H7">
        <v>1</v>
      </c>
      <c r="I7">
        <v>1</v>
      </c>
      <c r="J7">
        <v>1</v>
      </c>
      <c r="K7">
        <v>6</v>
      </c>
      <c r="L7" t="s">
        <v>46</v>
      </c>
      <c r="M7" t="s">
        <v>47</v>
      </c>
      <c r="N7">
        <v>0</v>
      </c>
      <c r="O7">
        <v>3</v>
      </c>
      <c r="P7">
        <v>1</v>
      </c>
      <c r="Q7">
        <v>1</v>
      </c>
      <c r="R7">
        <v>0</v>
      </c>
    </row>
    <row r="8" spans="1:20" x14ac:dyDescent="0.2">
      <c r="A8">
        <v>2020</v>
      </c>
      <c r="B8" t="s">
        <v>42</v>
      </c>
      <c r="C8" t="s">
        <v>43</v>
      </c>
      <c r="E8" t="s">
        <v>44</v>
      </c>
      <c r="F8" t="s">
        <v>45</v>
      </c>
      <c r="G8">
        <v>1</v>
      </c>
      <c r="H8">
        <v>1</v>
      </c>
      <c r="I8">
        <v>1</v>
      </c>
      <c r="J8">
        <v>1</v>
      </c>
      <c r="K8">
        <v>7</v>
      </c>
      <c r="L8" t="s">
        <v>46</v>
      </c>
      <c r="M8" t="s">
        <v>47</v>
      </c>
      <c r="N8">
        <v>0</v>
      </c>
      <c r="O8">
        <v>3</v>
      </c>
      <c r="P8">
        <v>1</v>
      </c>
      <c r="Q8">
        <v>1</v>
      </c>
      <c r="R8">
        <v>0</v>
      </c>
    </row>
    <row r="9" spans="1:20" x14ac:dyDescent="0.2">
      <c r="A9">
        <v>2020</v>
      </c>
      <c r="B9" t="s">
        <v>42</v>
      </c>
      <c r="C9" t="s">
        <v>43</v>
      </c>
      <c r="E9" t="s">
        <v>44</v>
      </c>
      <c r="F9" t="s">
        <v>45</v>
      </c>
      <c r="G9">
        <v>1</v>
      </c>
      <c r="H9">
        <v>1</v>
      </c>
      <c r="I9">
        <v>1</v>
      </c>
      <c r="J9">
        <v>1</v>
      </c>
      <c r="K9">
        <v>8</v>
      </c>
      <c r="L9" t="s">
        <v>46</v>
      </c>
      <c r="M9" t="s">
        <v>47</v>
      </c>
      <c r="N9">
        <v>0</v>
      </c>
      <c r="O9">
        <v>4</v>
      </c>
      <c r="P9">
        <v>1</v>
      </c>
      <c r="Q9">
        <v>1</v>
      </c>
      <c r="R9">
        <v>0</v>
      </c>
    </row>
    <row r="10" spans="1:20" x14ac:dyDescent="0.2">
      <c r="A10">
        <v>2020</v>
      </c>
      <c r="B10" t="s">
        <v>42</v>
      </c>
      <c r="C10" t="s">
        <v>43</v>
      </c>
      <c r="E10" t="s">
        <v>44</v>
      </c>
      <c r="F10" t="s">
        <v>45</v>
      </c>
      <c r="G10">
        <v>1</v>
      </c>
      <c r="H10">
        <v>1</v>
      </c>
      <c r="I10">
        <v>1</v>
      </c>
      <c r="J10">
        <v>1</v>
      </c>
      <c r="K10">
        <v>9</v>
      </c>
      <c r="L10" t="s">
        <v>46</v>
      </c>
      <c r="M10" t="s">
        <v>47</v>
      </c>
      <c r="N10">
        <v>0</v>
      </c>
      <c r="O10">
        <v>3</v>
      </c>
      <c r="P10">
        <v>1</v>
      </c>
      <c r="Q10">
        <v>1</v>
      </c>
      <c r="R10">
        <v>0</v>
      </c>
    </row>
    <row r="11" spans="1:20" x14ac:dyDescent="0.2">
      <c r="A11">
        <v>2020</v>
      </c>
      <c r="B11" t="s">
        <v>42</v>
      </c>
      <c r="C11" t="s">
        <v>43</v>
      </c>
      <c r="E11" t="s">
        <v>44</v>
      </c>
      <c r="F11" t="s">
        <v>45</v>
      </c>
      <c r="G11">
        <v>1</v>
      </c>
      <c r="H11">
        <v>1</v>
      </c>
      <c r="I11">
        <v>1</v>
      </c>
      <c r="J11">
        <v>1</v>
      </c>
      <c r="K11">
        <v>10</v>
      </c>
      <c r="L11" t="s">
        <v>46</v>
      </c>
      <c r="M11" t="s">
        <v>47</v>
      </c>
      <c r="N11">
        <v>0</v>
      </c>
      <c r="O11">
        <v>4</v>
      </c>
      <c r="P11">
        <v>1</v>
      </c>
      <c r="Q11">
        <v>1</v>
      </c>
      <c r="R11">
        <v>0</v>
      </c>
    </row>
    <row r="12" spans="1:20" x14ac:dyDescent="0.2">
      <c r="A12">
        <v>2020</v>
      </c>
      <c r="B12" t="s">
        <v>42</v>
      </c>
      <c r="C12" t="s">
        <v>43</v>
      </c>
      <c r="E12" t="s">
        <v>44</v>
      </c>
      <c r="F12" t="s">
        <v>45</v>
      </c>
      <c r="G12">
        <v>1</v>
      </c>
      <c r="H12">
        <v>1</v>
      </c>
      <c r="I12">
        <v>1</v>
      </c>
      <c r="J12">
        <v>1</v>
      </c>
      <c r="K12">
        <v>11</v>
      </c>
      <c r="L12" t="s">
        <v>46</v>
      </c>
      <c r="M12" t="s">
        <v>47</v>
      </c>
      <c r="N12">
        <v>0</v>
      </c>
      <c r="O12">
        <v>2</v>
      </c>
      <c r="P12">
        <v>1</v>
      </c>
      <c r="Q12">
        <v>1</v>
      </c>
      <c r="R12">
        <v>0</v>
      </c>
    </row>
    <row r="13" spans="1:20" x14ac:dyDescent="0.2">
      <c r="A13">
        <v>2020</v>
      </c>
      <c r="B13" t="s">
        <v>42</v>
      </c>
      <c r="C13" t="s">
        <v>43</v>
      </c>
      <c r="E13" t="s">
        <v>44</v>
      </c>
      <c r="F13" t="s">
        <v>45</v>
      </c>
      <c r="G13">
        <v>1</v>
      </c>
      <c r="H13">
        <v>1</v>
      </c>
      <c r="I13">
        <v>1</v>
      </c>
      <c r="J13">
        <v>1</v>
      </c>
      <c r="K13">
        <v>12</v>
      </c>
      <c r="L13" t="s">
        <v>46</v>
      </c>
      <c r="M13" t="s">
        <v>47</v>
      </c>
      <c r="N13">
        <v>0</v>
      </c>
      <c r="O13">
        <v>3</v>
      </c>
      <c r="P13">
        <v>1</v>
      </c>
      <c r="Q13">
        <v>1</v>
      </c>
      <c r="R13">
        <v>0</v>
      </c>
    </row>
    <row r="14" spans="1:20" x14ac:dyDescent="0.2">
      <c r="A14">
        <v>2020</v>
      </c>
      <c r="B14" t="s">
        <v>42</v>
      </c>
      <c r="C14" t="s">
        <v>43</v>
      </c>
      <c r="E14" t="s">
        <v>44</v>
      </c>
      <c r="F14" t="s">
        <v>45</v>
      </c>
      <c r="G14">
        <v>1</v>
      </c>
      <c r="H14">
        <v>1</v>
      </c>
      <c r="I14">
        <v>1</v>
      </c>
      <c r="J14">
        <v>1</v>
      </c>
      <c r="K14">
        <v>13</v>
      </c>
      <c r="L14" t="s">
        <v>46</v>
      </c>
      <c r="M14" t="s">
        <v>47</v>
      </c>
      <c r="N14">
        <v>0</v>
      </c>
      <c r="O14">
        <v>0</v>
      </c>
      <c r="P14" t="s">
        <v>54</v>
      </c>
      <c r="Q14" t="s">
        <v>54</v>
      </c>
      <c r="R14">
        <v>100</v>
      </c>
    </row>
    <row r="15" spans="1:20" x14ac:dyDescent="0.2">
      <c r="A15">
        <v>2020</v>
      </c>
      <c r="B15" t="s">
        <v>42</v>
      </c>
      <c r="C15" t="s">
        <v>43</v>
      </c>
      <c r="E15" t="s">
        <v>44</v>
      </c>
      <c r="F15" t="s">
        <v>45</v>
      </c>
      <c r="G15">
        <v>1</v>
      </c>
      <c r="H15">
        <v>1</v>
      </c>
      <c r="I15">
        <v>1</v>
      </c>
      <c r="J15">
        <v>1</v>
      </c>
      <c r="K15">
        <v>14</v>
      </c>
      <c r="L15" t="s">
        <v>46</v>
      </c>
      <c r="M15" t="s">
        <v>47</v>
      </c>
      <c r="N15">
        <v>0</v>
      </c>
      <c r="O15">
        <v>3</v>
      </c>
      <c r="P15">
        <v>1</v>
      </c>
      <c r="Q15">
        <v>1</v>
      </c>
      <c r="R15">
        <v>0</v>
      </c>
    </row>
    <row r="16" spans="1:20" x14ac:dyDescent="0.2">
      <c r="A16">
        <v>2020</v>
      </c>
      <c r="B16" t="s">
        <v>42</v>
      </c>
      <c r="C16" t="s">
        <v>43</v>
      </c>
      <c r="E16" t="s">
        <v>44</v>
      </c>
      <c r="F16" t="s">
        <v>45</v>
      </c>
      <c r="G16">
        <v>1</v>
      </c>
      <c r="H16">
        <v>1</v>
      </c>
      <c r="I16">
        <v>1</v>
      </c>
      <c r="J16">
        <v>1</v>
      </c>
      <c r="K16">
        <v>15</v>
      </c>
      <c r="L16" t="s">
        <v>46</v>
      </c>
      <c r="M16" t="s">
        <v>47</v>
      </c>
      <c r="N16">
        <v>0</v>
      </c>
      <c r="O16">
        <v>3</v>
      </c>
      <c r="P16">
        <v>1</v>
      </c>
      <c r="Q16">
        <v>1</v>
      </c>
      <c r="R16">
        <v>0</v>
      </c>
    </row>
    <row r="17" spans="1:18" x14ac:dyDescent="0.2">
      <c r="A17">
        <v>2020</v>
      </c>
      <c r="B17" t="s">
        <v>42</v>
      </c>
      <c r="C17" t="s">
        <v>43</v>
      </c>
      <c r="E17" t="s">
        <v>44</v>
      </c>
      <c r="F17" t="s">
        <v>45</v>
      </c>
      <c r="G17">
        <v>1</v>
      </c>
      <c r="H17">
        <v>1</v>
      </c>
      <c r="I17">
        <v>1</v>
      </c>
      <c r="J17">
        <v>1</v>
      </c>
      <c r="K17">
        <v>16</v>
      </c>
      <c r="L17" t="s">
        <v>46</v>
      </c>
      <c r="M17" t="s">
        <v>47</v>
      </c>
      <c r="N17">
        <v>0</v>
      </c>
      <c r="O17">
        <v>3</v>
      </c>
      <c r="P17">
        <v>1</v>
      </c>
      <c r="Q17">
        <v>1</v>
      </c>
      <c r="R17">
        <v>0</v>
      </c>
    </row>
    <row r="18" spans="1:18" x14ac:dyDescent="0.2">
      <c r="A18">
        <v>2020</v>
      </c>
      <c r="B18" t="s">
        <v>42</v>
      </c>
      <c r="C18" t="s">
        <v>43</v>
      </c>
      <c r="E18" t="s">
        <v>44</v>
      </c>
      <c r="F18" t="s">
        <v>45</v>
      </c>
      <c r="G18">
        <v>1</v>
      </c>
      <c r="H18">
        <v>1</v>
      </c>
      <c r="I18">
        <v>1</v>
      </c>
      <c r="J18">
        <v>1</v>
      </c>
      <c r="K18">
        <v>17</v>
      </c>
      <c r="L18" t="s">
        <v>46</v>
      </c>
      <c r="M18" t="s">
        <v>47</v>
      </c>
      <c r="N18">
        <v>0</v>
      </c>
      <c r="O18">
        <v>3</v>
      </c>
      <c r="P18">
        <v>1</v>
      </c>
      <c r="Q18">
        <v>1</v>
      </c>
      <c r="R18">
        <v>0</v>
      </c>
    </row>
    <row r="19" spans="1:18" x14ac:dyDescent="0.2">
      <c r="A19">
        <v>2020</v>
      </c>
      <c r="B19" t="s">
        <v>42</v>
      </c>
      <c r="C19" t="s">
        <v>43</v>
      </c>
      <c r="E19" t="s">
        <v>44</v>
      </c>
      <c r="F19" t="s">
        <v>45</v>
      </c>
      <c r="G19">
        <v>1</v>
      </c>
      <c r="H19">
        <v>1</v>
      </c>
      <c r="I19">
        <v>1</v>
      </c>
      <c r="J19">
        <v>1</v>
      </c>
      <c r="K19">
        <v>18</v>
      </c>
      <c r="L19" t="s">
        <v>46</v>
      </c>
      <c r="M19" t="s">
        <v>47</v>
      </c>
      <c r="N19">
        <v>0</v>
      </c>
      <c r="O19">
        <v>3</v>
      </c>
      <c r="P19">
        <v>1</v>
      </c>
      <c r="Q19">
        <v>1</v>
      </c>
      <c r="R19">
        <v>0</v>
      </c>
    </row>
    <row r="20" spans="1:18" x14ac:dyDescent="0.2">
      <c r="A20">
        <v>2020</v>
      </c>
      <c r="B20" t="s">
        <v>42</v>
      </c>
      <c r="C20" t="s">
        <v>43</v>
      </c>
      <c r="E20" t="s">
        <v>44</v>
      </c>
      <c r="F20" t="s">
        <v>45</v>
      </c>
      <c r="G20">
        <v>1</v>
      </c>
      <c r="H20">
        <v>1</v>
      </c>
      <c r="I20">
        <v>1</v>
      </c>
      <c r="J20">
        <v>1</v>
      </c>
      <c r="K20">
        <v>19</v>
      </c>
      <c r="L20" t="s">
        <v>46</v>
      </c>
      <c r="M20" t="s">
        <v>47</v>
      </c>
      <c r="N20">
        <v>0</v>
      </c>
      <c r="O20">
        <v>3</v>
      </c>
      <c r="P20">
        <v>1</v>
      </c>
      <c r="Q20">
        <v>1</v>
      </c>
      <c r="R20">
        <v>0</v>
      </c>
    </row>
    <row r="21" spans="1:18" x14ac:dyDescent="0.2">
      <c r="A21">
        <v>2020</v>
      </c>
      <c r="B21" t="s">
        <v>42</v>
      </c>
      <c r="C21" t="s">
        <v>43</v>
      </c>
      <c r="E21" t="s">
        <v>44</v>
      </c>
      <c r="F21" t="s">
        <v>45</v>
      </c>
      <c r="G21">
        <v>1</v>
      </c>
      <c r="H21">
        <v>1</v>
      </c>
      <c r="I21">
        <v>1</v>
      </c>
      <c r="J21">
        <v>1</v>
      </c>
      <c r="K21">
        <v>20</v>
      </c>
      <c r="L21" t="s">
        <v>46</v>
      </c>
      <c r="M21" t="s">
        <v>47</v>
      </c>
      <c r="N21">
        <v>0</v>
      </c>
      <c r="O21">
        <v>3</v>
      </c>
      <c r="P21">
        <v>1</v>
      </c>
      <c r="Q21">
        <v>1</v>
      </c>
      <c r="R21">
        <v>0</v>
      </c>
    </row>
    <row r="22" spans="1:18" x14ac:dyDescent="0.2">
      <c r="A22">
        <v>2020</v>
      </c>
      <c r="B22" t="s">
        <v>42</v>
      </c>
      <c r="C22" t="s">
        <v>43</v>
      </c>
      <c r="E22" t="s">
        <v>44</v>
      </c>
      <c r="F22" t="s">
        <v>45</v>
      </c>
      <c r="G22">
        <v>1</v>
      </c>
      <c r="H22">
        <v>1</v>
      </c>
      <c r="I22">
        <v>1</v>
      </c>
      <c r="J22">
        <v>1</v>
      </c>
      <c r="K22">
        <v>21</v>
      </c>
      <c r="L22" t="s">
        <v>46</v>
      </c>
      <c r="M22" t="s">
        <v>47</v>
      </c>
      <c r="N22">
        <v>0</v>
      </c>
      <c r="O22">
        <v>4</v>
      </c>
      <c r="P22">
        <v>1</v>
      </c>
      <c r="Q22">
        <v>1</v>
      </c>
      <c r="R22">
        <v>0</v>
      </c>
    </row>
    <row r="23" spans="1:18" x14ac:dyDescent="0.2">
      <c r="A23">
        <v>2020</v>
      </c>
      <c r="B23" t="s">
        <v>42</v>
      </c>
      <c r="C23" t="s">
        <v>43</v>
      </c>
      <c r="E23" t="s">
        <v>44</v>
      </c>
      <c r="F23" t="s">
        <v>45</v>
      </c>
      <c r="G23">
        <v>1</v>
      </c>
      <c r="H23">
        <v>1</v>
      </c>
      <c r="I23">
        <v>1</v>
      </c>
      <c r="J23">
        <v>1</v>
      </c>
      <c r="K23">
        <v>22</v>
      </c>
      <c r="L23" t="s">
        <v>46</v>
      </c>
      <c r="M23" t="s">
        <v>47</v>
      </c>
      <c r="N23">
        <v>0</v>
      </c>
      <c r="O23">
        <v>3</v>
      </c>
      <c r="P23">
        <v>1</v>
      </c>
      <c r="Q23">
        <v>1</v>
      </c>
      <c r="R23">
        <v>0</v>
      </c>
    </row>
    <row r="24" spans="1:18" x14ac:dyDescent="0.2">
      <c r="A24">
        <v>2020</v>
      </c>
      <c r="B24" t="s">
        <v>42</v>
      </c>
      <c r="C24" t="s">
        <v>43</v>
      </c>
      <c r="E24" t="s">
        <v>44</v>
      </c>
      <c r="F24" t="s">
        <v>45</v>
      </c>
      <c r="G24">
        <v>1</v>
      </c>
      <c r="H24">
        <v>1</v>
      </c>
      <c r="I24">
        <v>1</v>
      </c>
      <c r="J24">
        <v>1</v>
      </c>
      <c r="K24">
        <v>23</v>
      </c>
      <c r="L24" t="s">
        <v>46</v>
      </c>
      <c r="M24" t="s">
        <v>47</v>
      </c>
      <c r="N24">
        <v>0</v>
      </c>
      <c r="O24">
        <v>3</v>
      </c>
      <c r="P24">
        <v>1</v>
      </c>
      <c r="Q24">
        <v>1</v>
      </c>
      <c r="R24">
        <v>0</v>
      </c>
    </row>
    <row r="25" spans="1:18" x14ac:dyDescent="0.2">
      <c r="A25">
        <v>2020</v>
      </c>
      <c r="B25" t="s">
        <v>42</v>
      </c>
      <c r="C25" t="s">
        <v>43</v>
      </c>
      <c r="E25" t="s">
        <v>44</v>
      </c>
      <c r="F25" t="s">
        <v>45</v>
      </c>
      <c r="G25">
        <v>1</v>
      </c>
      <c r="H25">
        <v>1</v>
      </c>
      <c r="I25">
        <v>1</v>
      </c>
      <c r="J25">
        <v>1</v>
      </c>
      <c r="K25">
        <v>24</v>
      </c>
      <c r="L25" t="s">
        <v>46</v>
      </c>
      <c r="M25" t="s">
        <v>47</v>
      </c>
      <c r="N25">
        <v>0</v>
      </c>
      <c r="O25">
        <v>3</v>
      </c>
      <c r="P25">
        <v>1</v>
      </c>
      <c r="Q25">
        <v>1</v>
      </c>
      <c r="R25">
        <v>0</v>
      </c>
    </row>
    <row r="26" spans="1:18" x14ac:dyDescent="0.2">
      <c r="A26">
        <v>2020</v>
      </c>
      <c r="B26" t="s">
        <v>42</v>
      </c>
      <c r="C26" t="s">
        <v>43</v>
      </c>
      <c r="E26" t="s">
        <v>44</v>
      </c>
      <c r="F26" t="s">
        <v>45</v>
      </c>
      <c r="G26">
        <v>1</v>
      </c>
      <c r="H26">
        <v>1</v>
      </c>
      <c r="I26">
        <v>1</v>
      </c>
      <c r="J26">
        <v>1</v>
      </c>
      <c r="K26">
        <v>25</v>
      </c>
      <c r="L26" t="s">
        <v>46</v>
      </c>
      <c r="M26" t="s">
        <v>47</v>
      </c>
      <c r="N26">
        <v>0</v>
      </c>
      <c r="O26">
        <v>4</v>
      </c>
      <c r="P26">
        <v>1</v>
      </c>
      <c r="Q26">
        <v>1</v>
      </c>
      <c r="R26">
        <v>0</v>
      </c>
    </row>
    <row r="27" spans="1:18" x14ac:dyDescent="0.2">
      <c r="A27">
        <v>2020</v>
      </c>
      <c r="B27" t="s">
        <v>42</v>
      </c>
      <c r="C27" t="s">
        <v>43</v>
      </c>
      <c r="E27" t="s">
        <v>44</v>
      </c>
      <c r="F27" t="s">
        <v>45</v>
      </c>
      <c r="G27">
        <v>1</v>
      </c>
      <c r="H27">
        <v>1</v>
      </c>
      <c r="I27">
        <v>1</v>
      </c>
      <c r="J27">
        <v>1</v>
      </c>
      <c r="K27">
        <v>26</v>
      </c>
      <c r="L27" t="s">
        <v>46</v>
      </c>
      <c r="M27" t="s">
        <v>47</v>
      </c>
      <c r="N27">
        <v>0</v>
      </c>
      <c r="O27">
        <v>3</v>
      </c>
      <c r="P27">
        <v>1</v>
      </c>
      <c r="Q27">
        <v>1</v>
      </c>
      <c r="R27">
        <v>0</v>
      </c>
    </row>
    <row r="28" spans="1:18" x14ac:dyDescent="0.2">
      <c r="A28">
        <v>2020</v>
      </c>
      <c r="B28" t="s">
        <v>42</v>
      </c>
      <c r="C28" t="s">
        <v>43</v>
      </c>
      <c r="E28" t="s">
        <v>44</v>
      </c>
      <c r="F28" t="s">
        <v>45</v>
      </c>
      <c r="G28">
        <v>1</v>
      </c>
      <c r="H28">
        <v>1</v>
      </c>
      <c r="I28">
        <v>1</v>
      </c>
      <c r="J28">
        <v>1</v>
      </c>
      <c r="K28">
        <v>27</v>
      </c>
      <c r="L28" t="s">
        <v>46</v>
      </c>
      <c r="M28" t="s">
        <v>47</v>
      </c>
      <c r="N28">
        <v>0</v>
      </c>
      <c r="O28">
        <v>4</v>
      </c>
      <c r="P28">
        <v>1</v>
      </c>
      <c r="Q28">
        <v>1</v>
      </c>
      <c r="R28">
        <v>0</v>
      </c>
    </row>
    <row r="29" spans="1:18" x14ac:dyDescent="0.2">
      <c r="A29">
        <v>2020</v>
      </c>
      <c r="B29" t="s">
        <v>42</v>
      </c>
      <c r="C29" t="s">
        <v>43</v>
      </c>
      <c r="E29" t="s">
        <v>44</v>
      </c>
      <c r="F29" t="s">
        <v>45</v>
      </c>
      <c r="G29">
        <v>1</v>
      </c>
      <c r="H29">
        <v>1</v>
      </c>
      <c r="I29">
        <v>1</v>
      </c>
      <c r="J29">
        <v>1</v>
      </c>
      <c r="K29">
        <v>28</v>
      </c>
      <c r="L29" t="s">
        <v>46</v>
      </c>
      <c r="M29" t="s">
        <v>47</v>
      </c>
      <c r="N29">
        <v>0</v>
      </c>
      <c r="O29">
        <v>3</v>
      </c>
      <c r="P29">
        <v>1</v>
      </c>
      <c r="Q29">
        <v>1</v>
      </c>
      <c r="R29">
        <v>0</v>
      </c>
    </row>
    <row r="30" spans="1:18" x14ac:dyDescent="0.2">
      <c r="A30">
        <v>2020</v>
      </c>
      <c r="B30" t="s">
        <v>42</v>
      </c>
      <c r="C30" t="s">
        <v>43</v>
      </c>
      <c r="E30" t="s">
        <v>44</v>
      </c>
      <c r="F30" t="s">
        <v>45</v>
      </c>
      <c r="G30">
        <v>1</v>
      </c>
      <c r="H30">
        <v>1</v>
      </c>
      <c r="I30">
        <v>1</v>
      </c>
      <c r="J30">
        <v>1</v>
      </c>
      <c r="K30">
        <v>29</v>
      </c>
      <c r="L30" t="s">
        <v>46</v>
      </c>
      <c r="M30" t="s">
        <v>47</v>
      </c>
      <c r="N30">
        <v>0</v>
      </c>
      <c r="O30">
        <v>4</v>
      </c>
      <c r="P30">
        <v>1</v>
      </c>
      <c r="Q30">
        <v>1</v>
      </c>
      <c r="R30">
        <v>0</v>
      </c>
    </row>
    <row r="31" spans="1:18" x14ac:dyDescent="0.2">
      <c r="A31">
        <v>2020</v>
      </c>
      <c r="B31" t="s">
        <v>42</v>
      </c>
      <c r="C31" t="s">
        <v>43</v>
      </c>
      <c r="E31" t="s">
        <v>44</v>
      </c>
      <c r="F31" t="s">
        <v>45</v>
      </c>
      <c r="G31">
        <v>1</v>
      </c>
      <c r="H31">
        <v>1</v>
      </c>
      <c r="I31">
        <v>1</v>
      </c>
      <c r="J31">
        <v>1</v>
      </c>
      <c r="K31">
        <v>30</v>
      </c>
      <c r="L31" t="s">
        <v>46</v>
      </c>
      <c r="M31" t="s">
        <v>47</v>
      </c>
      <c r="N31">
        <v>0</v>
      </c>
      <c r="O31">
        <v>3</v>
      </c>
      <c r="P31">
        <v>1</v>
      </c>
      <c r="Q31">
        <v>1</v>
      </c>
      <c r="R31">
        <v>0</v>
      </c>
    </row>
    <row r="32" spans="1:18" x14ac:dyDescent="0.2">
      <c r="A32">
        <v>2020</v>
      </c>
      <c r="B32" t="s">
        <v>42</v>
      </c>
      <c r="C32" t="s">
        <v>43</v>
      </c>
      <c r="E32" t="s">
        <v>44</v>
      </c>
      <c r="F32" t="s">
        <v>45</v>
      </c>
      <c r="G32">
        <v>1</v>
      </c>
      <c r="H32">
        <v>1</v>
      </c>
      <c r="I32">
        <v>1</v>
      </c>
      <c r="J32">
        <v>1</v>
      </c>
      <c r="K32">
        <v>31</v>
      </c>
      <c r="L32" t="s">
        <v>46</v>
      </c>
      <c r="M32" t="s">
        <v>47</v>
      </c>
      <c r="N32">
        <v>0</v>
      </c>
      <c r="O32">
        <v>3</v>
      </c>
      <c r="P32">
        <v>1</v>
      </c>
      <c r="Q32">
        <v>1</v>
      </c>
      <c r="R32">
        <v>0</v>
      </c>
    </row>
    <row r="33" spans="1:18" x14ac:dyDescent="0.2">
      <c r="A33">
        <v>2020</v>
      </c>
      <c r="B33" t="s">
        <v>42</v>
      </c>
      <c r="C33" t="s">
        <v>43</v>
      </c>
      <c r="E33" t="s">
        <v>44</v>
      </c>
      <c r="F33" t="s">
        <v>45</v>
      </c>
      <c r="G33">
        <v>1</v>
      </c>
      <c r="H33">
        <v>1</v>
      </c>
      <c r="I33">
        <v>1</v>
      </c>
      <c r="J33">
        <v>1</v>
      </c>
      <c r="K33">
        <v>32</v>
      </c>
      <c r="L33" t="s">
        <v>46</v>
      </c>
      <c r="M33" t="s">
        <v>47</v>
      </c>
      <c r="N33">
        <v>0</v>
      </c>
      <c r="O33">
        <v>3</v>
      </c>
      <c r="P33">
        <v>1</v>
      </c>
      <c r="Q33">
        <v>1</v>
      </c>
      <c r="R33">
        <v>0</v>
      </c>
    </row>
    <row r="34" spans="1:18" x14ac:dyDescent="0.2">
      <c r="A34">
        <v>2020</v>
      </c>
      <c r="B34" t="s">
        <v>42</v>
      </c>
      <c r="C34" t="s">
        <v>43</v>
      </c>
      <c r="E34" t="s">
        <v>44</v>
      </c>
      <c r="F34" t="s">
        <v>45</v>
      </c>
      <c r="G34">
        <v>1</v>
      </c>
      <c r="H34">
        <v>1</v>
      </c>
      <c r="I34">
        <v>1</v>
      </c>
      <c r="J34">
        <v>1</v>
      </c>
      <c r="K34">
        <v>33</v>
      </c>
      <c r="L34" t="s">
        <v>46</v>
      </c>
      <c r="M34" t="s">
        <v>47</v>
      </c>
      <c r="N34">
        <v>0</v>
      </c>
      <c r="O34">
        <v>3</v>
      </c>
      <c r="P34">
        <v>1</v>
      </c>
      <c r="Q34">
        <v>1</v>
      </c>
      <c r="R34">
        <v>0</v>
      </c>
    </row>
    <row r="35" spans="1:18" x14ac:dyDescent="0.2">
      <c r="A35">
        <v>2020</v>
      </c>
      <c r="B35" t="s">
        <v>42</v>
      </c>
      <c r="C35" t="s">
        <v>43</v>
      </c>
      <c r="E35" t="s">
        <v>44</v>
      </c>
      <c r="F35" t="s">
        <v>45</v>
      </c>
      <c r="G35">
        <v>1</v>
      </c>
      <c r="H35">
        <v>1</v>
      </c>
      <c r="I35">
        <v>1</v>
      </c>
      <c r="J35">
        <v>1</v>
      </c>
      <c r="K35">
        <v>34</v>
      </c>
      <c r="L35" t="s">
        <v>46</v>
      </c>
      <c r="M35" t="s">
        <v>47</v>
      </c>
      <c r="N35">
        <v>0</v>
      </c>
      <c r="O35">
        <v>3</v>
      </c>
      <c r="P35">
        <v>1</v>
      </c>
      <c r="Q35">
        <v>1</v>
      </c>
      <c r="R35">
        <v>0</v>
      </c>
    </row>
    <row r="36" spans="1:18" x14ac:dyDescent="0.2">
      <c r="A36">
        <v>2020</v>
      </c>
      <c r="B36" t="s">
        <v>42</v>
      </c>
      <c r="C36" t="s">
        <v>43</v>
      </c>
      <c r="E36" t="s">
        <v>44</v>
      </c>
      <c r="F36" t="s">
        <v>45</v>
      </c>
      <c r="G36">
        <v>1</v>
      </c>
      <c r="H36">
        <v>1</v>
      </c>
      <c r="I36">
        <v>1</v>
      </c>
      <c r="J36">
        <v>1</v>
      </c>
      <c r="K36">
        <v>35</v>
      </c>
      <c r="L36" t="s">
        <v>46</v>
      </c>
      <c r="M36" t="s">
        <v>47</v>
      </c>
      <c r="N36">
        <v>0</v>
      </c>
      <c r="O36">
        <v>3</v>
      </c>
      <c r="P36">
        <v>1</v>
      </c>
      <c r="Q36">
        <v>1</v>
      </c>
      <c r="R36">
        <v>0</v>
      </c>
    </row>
    <row r="37" spans="1:18" x14ac:dyDescent="0.2">
      <c r="A37">
        <v>2020</v>
      </c>
      <c r="B37" t="s">
        <v>42</v>
      </c>
      <c r="C37" t="s">
        <v>43</v>
      </c>
      <c r="E37" t="s">
        <v>44</v>
      </c>
      <c r="F37" t="s">
        <v>45</v>
      </c>
      <c r="G37">
        <v>1</v>
      </c>
      <c r="H37">
        <v>1</v>
      </c>
      <c r="I37">
        <v>1</v>
      </c>
      <c r="J37">
        <v>1</v>
      </c>
      <c r="K37">
        <v>36</v>
      </c>
      <c r="L37" t="s">
        <v>46</v>
      </c>
      <c r="M37" t="s">
        <v>47</v>
      </c>
      <c r="N37">
        <v>0</v>
      </c>
      <c r="O37">
        <v>4</v>
      </c>
      <c r="P37">
        <v>1</v>
      </c>
      <c r="Q37">
        <v>1</v>
      </c>
      <c r="R37">
        <v>0</v>
      </c>
    </row>
    <row r="38" spans="1:18" x14ac:dyDescent="0.2">
      <c r="A38">
        <v>2020</v>
      </c>
      <c r="B38" t="s">
        <v>42</v>
      </c>
      <c r="C38" t="s">
        <v>43</v>
      </c>
      <c r="E38" t="s">
        <v>44</v>
      </c>
      <c r="F38" t="s">
        <v>45</v>
      </c>
      <c r="G38">
        <v>1</v>
      </c>
      <c r="H38">
        <v>1</v>
      </c>
      <c r="I38">
        <v>1</v>
      </c>
      <c r="J38">
        <v>1</v>
      </c>
      <c r="K38">
        <v>37</v>
      </c>
      <c r="L38" t="s">
        <v>46</v>
      </c>
      <c r="M38" t="s">
        <v>47</v>
      </c>
      <c r="N38">
        <v>0</v>
      </c>
      <c r="O38">
        <v>4</v>
      </c>
      <c r="P38">
        <v>1</v>
      </c>
      <c r="Q38">
        <v>1</v>
      </c>
      <c r="R38">
        <v>0</v>
      </c>
    </row>
    <row r="39" spans="1:18" x14ac:dyDescent="0.2">
      <c r="A39">
        <v>2020</v>
      </c>
      <c r="B39" t="s">
        <v>42</v>
      </c>
      <c r="C39" t="s">
        <v>43</v>
      </c>
      <c r="E39" t="s">
        <v>44</v>
      </c>
      <c r="F39" t="s">
        <v>45</v>
      </c>
      <c r="G39">
        <v>1</v>
      </c>
      <c r="H39">
        <v>1</v>
      </c>
      <c r="I39">
        <v>1</v>
      </c>
      <c r="J39">
        <v>1</v>
      </c>
      <c r="K39">
        <v>38</v>
      </c>
      <c r="L39" t="s">
        <v>46</v>
      </c>
      <c r="M39" t="s">
        <v>47</v>
      </c>
      <c r="N39">
        <v>0</v>
      </c>
      <c r="O39">
        <v>3</v>
      </c>
      <c r="P39">
        <v>1</v>
      </c>
      <c r="Q39">
        <v>1</v>
      </c>
      <c r="R39">
        <v>0</v>
      </c>
    </row>
    <row r="40" spans="1:18" x14ac:dyDescent="0.2">
      <c r="A40">
        <v>2020</v>
      </c>
      <c r="B40" t="s">
        <v>42</v>
      </c>
      <c r="C40" t="s">
        <v>43</v>
      </c>
      <c r="E40" t="s">
        <v>44</v>
      </c>
      <c r="F40" t="s">
        <v>45</v>
      </c>
      <c r="G40">
        <v>1</v>
      </c>
      <c r="H40">
        <v>1</v>
      </c>
      <c r="I40">
        <v>1</v>
      </c>
      <c r="J40">
        <v>1</v>
      </c>
      <c r="K40">
        <v>39</v>
      </c>
      <c r="L40" t="s">
        <v>46</v>
      </c>
      <c r="M40" t="s">
        <v>47</v>
      </c>
      <c r="N40">
        <v>0</v>
      </c>
      <c r="O40">
        <v>3</v>
      </c>
      <c r="P40">
        <v>1</v>
      </c>
      <c r="Q40">
        <v>1</v>
      </c>
      <c r="R40">
        <v>0</v>
      </c>
    </row>
    <row r="41" spans="1:18" x14ac:dyDescent="0.2">
      <c r="A41">
        <v>2020</v>
      </c>
      <c r="B41" t="s">
        <v>42</v>
      </c>
      <c r="C41" t="s">
        <v>43</v>
      </c>
      <c r="E41" t="s">
        <v>44</v>
      </c>
      <c r="F41" t="s">
        <v>45</v>
      </c>
      <c r="G41">
        <v>1</v>
      </c>
      <c r="H41">
        <v>1</v>
      </c>
      <c r="I41">
        <v>1</v>
      </c>
      <c r="J41">
        <v>1</v>
      </c>
      <c r="K41">
        <v>40</v>
      </c>
      <c r="L41" t="s">
        <v>46</v>
      </c>
      <c r="M41" t="s">
        <v>47</v>
      </c>
      <c r="N41">
        <v>0</v>
      </c>
      <c r="O41">
        <v>3</v>
      </c>
      <c r="P41">
        <v>1</v>
      </c>
      <c r="Q41">
        <v>1</v>
      </c>
      <c r="R41">
        <v>0</v>
      </c>
    </row>
    <row r="42" spans="1:18" x14ac:dyDescent="0.2">
      <c r="A42">
        <v>2020</v>
      </c>
      <c r="B42" t="s">
        <v>42</v>
      </c>
      <c r="C42" t="s">
        <v>43</v>
      </c>
      <c r="E42" t="s">
        <v>44</v>
      </c>
      <c r="F42" t="s">
        <v>45</v>
      </c>
      <c r="G42">
        <v>1</v>
      </c>
      <c r="H42">
        <v>1</v>
      </c>
      <c r="I42">
        <v>1</v>
      </c>
      <c r="J42">
        <v>1</v>
      </c>
      <c r="K42">
        <v>41</v>
      </c>
      <c r="L42" t="s">
        <v>46</v>
      </c>
      <c r="M42" t="s">
        <v>47</v>
      </c>
      <c r="N42">
        <v>0</v>
      </c>
      <c r="O42">
        <v>3</v>
      </c>
      <c r="P42">
        <v>1</v>
      </c>
      <c r="Q42">
        <v>1</v>
      </c>
      <c r="R42">
        <v>0</v>
      </c>
    </row>
    <row r="43" spans="1:18" x14ac:dyDescent="0.2">
      <c r="A43">
        <v>2020</v>
      </c>
      <c r="B43" t="s">
        <v>42</v>
      </c>
      <c r="C43" t="s">
        <v>43</v>
      </c>
      <c r="E43" t="s">
        <v>44</v>
      </c>
      <c r="F43" t="s">
        <v>45</v>
      </c>
      <c r="G43">
        <v>1</v>
      </c>
      <c r="H43">
        <v>1</v>
      </c>
      <c r="I43">
        <v>1</v>
      </c>
      <c r="J43">
        <v>1</v>
      </c>
      <c r="K43">
        <v>42</v>
      </c>
      <c r="L43" t="s">
        <v>46</v>
      </c>
      <c r="M43" t="s">
        <v>47</v>
      </c>
      <c r="N43">
        <v>0</v>
      </c>
      <c r="O43">
        <v>3</v>
      </c>
      <c r="P43">
        <v>1</v>
      </c>
      <c r="Q43">
        <v>1</v>
      </c>
      <c r="R43">
        <v>0</v>
      </c>
    </row>
    <row r="44" spans="1:18" x14ac:dyDescent="0.2">
      <c r="A44">
        <v>2020</v>
      </c>
      <c r="B44" t="s">
        <v>42</v>
      </c>
      <c r="C44" t="s">
        <v>43</v>
      </c>
      <c r="E44" t="s">
        <v>44</v>
      </c>
      <c r="F44" t="s">
        <v>45</v>
      </c>
      <c r="G44">
        <v>1</v>
      </c>
      <c r="H44">
        <v>1</v>
      </c>
      <c r="I44">
        <v>1</v>
      </c>
      <c r="J44">
        <v>1</v>
      </c>
      <c r="K44">
        <v>43</v>
      </c>
      <c r="L44" t="s">
        <v>46</v>
      </c>
      <c r="M44" t="s">
        <v>47</v>
      </c>
      <c r="N44">
        <v>0</v>
      </c>
      <c r="O44">
        <v>3</v>
      </c>
      <c r="P44">
        <v>1</v>
      </c>
      <c r="Q44">
        <v>1</v>
      </c>
      <c r="R44">
        <v>0</v>
      </c>
    </row>
    <row r="45" spans="1:18" x14ac:dyDescent="0.2">
      <c r="A45">
        <v>2020</v>
      </c>
      <c r="B45" t="s">
        <v>42</v>
      </c>
      <c r="C45" t="s">
        <v>43</v>
      </c>
      <c r="E45" t="s">
        <v>44</v>
      </c>
      <c r="F45" t="s">
        <v>45</v>
      </c>
      <c r="G45">
        <v>1</v>
      </c>
      <c r="H45">
        <v>1</v>
      </c>
      <c r="I45">
        <v>1</v>
      </c>
      <c r="J45">
        <v>1</v>
      </c>
      <c r="K45">
        <v>44</v>
      </c>
      <c r="L45" t="s">
        <v>46</v>
      </c>
      <c r="M45" t="s">
        <v>47</v>
      </c>
      <c r="N45">
        <v>0</v>
      </c>
      <c r="O45">
        <v>0</v>
      </c>
      <c r="P45" t="s">
        <v>54</v>
      </c>
      <c r="Q45" t="s">
        <v>54</v>
      </c>
      <c r="R45">
        <v>100</v>
      </c>
    </row>
    <row r="46" spans="1:18" x14ac:dyDescent="0.2">
      <c r="A46">
        <v>2020</v>
      </c>
      <c r="B46" t="s">
        <v>42</v>
      </c>
      <c r="C46" t="s">
        <v>43</v>
      </c>
      <c r="E46" t="s">
        <v>44</v>
      </c>
      <c r="F46" t="s">
        <v>45</v>
      </c>
      <c r="G46">
        <v>1</v>
      </c>
      <c r="H46">
        <v>1</v>
      </c>
      <c r="I46">
        <v>1</v>
      </c>
      <c r="J46">
        <v>1</v>
      </c>
      <c r="K46">
        <v>45</v>
      </c>
      <c r="L46" t="s">
        <v>46</v>
      </c>
      <c r="M46" t="s">
        <v>47</v>
      </c>
      <c r="N46">
        <v>0</v>
      </c>
      <c r="O46">
        <v>3</v>
      </c>
      <c r="P46">
        <v>1</v>
      </c>
      <c r="Q46">
        <v>1</v>
      </c>
      <c r="R46">
        <v>0</v>
      </c>
    </row>
    <row r="47" spans="1:18" x14ac:dyDescent="0.2">
      <c r="A47">
        <v>2020</v>
      </c>
      <c r="B47" t="s">
        <v>42</v>
      </c>
      <c r="C47" t="s">
        <v>43</v>
      </c>
      <c r="E47" t="s">
        <v>44</v>
      </c>
      <c r="F47" t="s">
        <v>45</v>
      </c>
      <c r="G47">
        <v>1</v>
      </c>
      <c r="H47">
        <v>1</v>
      </c>
      <c r="I47">
        <v>1</v>
      </c>
      <c r="J47">
        <v>1</v>
      </c>
      <c r="K47">
        <v>46</v>
      </c>
      <c r="L47" t="s">
        <v>46</v>
      </c>
      <c r="M47" t="s">
        <v>47</v>
      </c>
      <c r="N47">
        <v>0</v>
      </c>
      <c r="O47">
        <v>3</v>
      </c>
      <c r="P47">
        <v>1</v>
      </c>
      <c r="Q47">
        <v>1</v>
      </c>
      <c r="R47">
        <v>0</v>
      </c>
    </row>
    <row r="48" spans="1:18" x14ac:dyDescent="0.2">
      <c r="A48">
        <v>2020</v>
      </c>
      <c r="B48" t="s">
        <v>42</v>
      </c>
      <c r="C48" t="s">
        <v>43</v>
      </c>
      <c r="E48" t="s">
        <v>44</v>
      </c>
      <c r="F48" t="s">
        <v>45</v>
      </c>
      <c r="G48">
        <v>1</v>
      </c>
      <c r="H48">
        <v>1</v>
      </c>
      <c r="I48">
        <v>1</v>
      </c>
      <c r="J48">
        <v>1</v>
      </c>
      <c r="K48">
        <v>47</v>
      </c>
      <c r="L48" t="s">
        <v>46</v>
      </c>
      <c r="M48" t="s">
        <v>47</v>
      </c>
      <c r="N48">
        <v>0</v>
      </c>
      <c r="O48">
        <v>3</v>
      </c>
      <c r="P48">
        <v>1</v>
      </c>
      <c r="Q48">
        <v>1</v>
      </c>
      <c r="R48">
        <v>0</v>
      </c>
    </row>
    <row r="49" spans="1:18" x14ac:dyDescent="0.2">
      <c r="A49">
        <v>2020</v>
      </c>
      <c r="B49" t="s">
        <v>42</v>
      </c>
      <c r="C49" t="s">
        <v>43</v>
      </c>
      <c r="E49" t="s">
        <v>44</v>
      </c>
      <c r="F49" t="s">
        <v>45</v>
      </c>
      <c r="G49">
        <v>1</v>
      </c>
      <c r="H49">
        <v>1</v>
      </c>
      <c r="I49">
        <v>1</v>
      </c>
      <c r="J49">
        <v>1</v>
      </c>
      <c r="K49">
        <v>48</v>
      </c>
      <c r="L49" t="s">
        <v>46</v>
      </c>
      <c r="M49" t="s">
        <v>47</v>
      </c>
      <c r="N49">
        <v>0</v>
      </c>
      <c r="O49">
        <v>3</v>
      </c>
      <c r="P49">
        <v>1</v>
      </c>
      <c r="Q49">
        <v>1</v>
      </c>
      <c r="R49">
        <v>0</v>
      </c>
    </row>
    <row r="50" spans="1:18" x14ac:dyDescent="0.2">
      <c r="A50">
        <v>2020</v>
      </c>
      <c r="B50" t="s">
        <v>42</v>
      </c>
      <c r="C50" t="s">
        <v>43</v>
      </c>
      <c r="E50" t="s">
        <v>44</v>
      </c>
      <c r="F50" t="s">
        <v>45</v>
      </c>
      <c r="G50">
        <v>1</v>
      </c>
      <c r="H50">
        <v>1</v>
      </c>
      <c r="I50">
        <v>1</v>
      </c>
      <c r="J50">
        <v>1</v>
      </c>
      <c r="K50">
        <v>49</v>
      </c>
      <c r="L50" t="s">
        <v>46</v>
      </c>
      <c r="M50" t="s">
        <v>47</v>
      </c>
      <c r="N50">
        <v>0</v>
      </c>
      <c r="O50">
        <v>3</v>
      </c>
      <c r="P50">
        <v>1</v>
      </c>
      <c r="Q50">
        <v>1</v>
      </c>
      <c r="R50">
        <v>0</v>
      </c>
    </row>
    <row r="51" spans="1:18" x14ac:dyDescent="0.2">
      <c r="A51">
        <v>2020</v>
      </c>
      <c r="B51" t="s">
        <v>42</v>
      </c>
      <c r="C51" t="s">
        <v>43</v>
      </c>
      <c r="E51" t="s">
        <v>44</v>
      </c>
      <c r="F51" t="s">
        <v>45</v>
      </c>
      <c r="G51">
        <v>1</v>
      </c>
      <c r="H51">
        <v>1</v>
      </c>
      <c r="I51">
        <v>1</v>
      </c>
      <c r="J51">
        <v>1</v>
      </c>
      <c r="K51">
        <v>50</v>
      </c>
      <c r="L51" t="s">
        <v>46</v>
      </c>
      <c r="M51" t="s">
        <v>47</v>
      </c>
      <c r="N51">
        <v>0</v>
      </c>
      <c r="O51">
        <v>3</v>
      </c>
      <c r="P51">
        <v>1</v>
      </c>
      <c r="Q51">
        <v>1</v>
      </c>
      <c r="R51">
        <v>0</v>
      </c>
    </row>
    <row r="52" spans="1:18" x14ac:dyDescent="0.2">
      <c r="A52">
        <v>2020</v>
      </c>
      <c r="B52" t="s">
        <v>42</v>
      </c>
      <c r="C52" t="s">
        <v>43</v>
      </c>
      <c r="E52" t="s">
        <v>44</v>
      </c>
      <c r="F52" t="s">
        <v>45</v>
      </c>
      <c r="G52">
        <v>1</v>
      </c>
      <c r="H52">
        <v>1</v>
      </c>
      <c r="I52">
        <v>1</v>
      </c>
      <c r="J52">
        <v>1</v>
      </c>
      <c r="K52">
        <v>51</v>
      </c>
      <c r="L52" t="s">
        <v>46</v>
      </c>
      <c r="M52" t="s">
        <v>47</v>
      </c>
      <c r="N52">
        <v>0</v>
      </c>
      <c r="O52">
        <v>3</v>
      </c>
      <c r="P52">
        <v>1</v>
      </c>
      <c r="Q52">
        <v>1</v>
      </c>
      <c r="R52">
        <v>0</v>
      </c>
    </row>
    <row r="53" spans="1:18" x14ac:dyDescent="0.2">
      <c r="A53">
        <v>2020</v>
      </c>
      <c r="B53" t="s">
        <v>42</v>
      </c>
      <c r="C53" t="s">
        <v>43</v>
      </c>
      <c r="E53" t="s">
        <v>44</v>
      </c>
      <c r="F53" t="s">
        <v>45</v>
      </c>
      <c r="G53">
        <v>1</v>
      </c>
      <c r="H53">
        <v>1</v>
      </c>
      <c r="I53">
        <v>1</v>
      </c>
      <c r="J53">
        <v>1</v>
      </c>
      <c r="K53">
        <v>52</v>
      </c>
      <c r="L53" t="s">
        <v>46</v>
      </c>
      <c r="M53" t="s">
        <v>47</v>
      </c>
      <c r="N53">
        <v>0</v>
      </c>
      <c r="O53">
        <v>3</v>
      </c>
      <c r="P53">
        <v>1</v>
      </c>
      <c r="Q53">
        <v>1</v>
      </c>
      <c r="R53">
        <v>0</v>
      </c>
    </row>
    <row r="54" spans="1:18" x14ac:dyDescent="0.2">
      <c r="A54">
        <v>2020</v>
      </c>
      <c r="B54" t="s">
        <v>42</v>
      </c>
      <c r="C54" t="s">
        <v>43</v>
      </c>
      <c r="E54" t="s">
        <v>44</v>
      </c>
      <c r="F54" t="s">
        <v>45</v>
      </c>
      <c r="G54">
        <v>1</v>
      </c>
      <c r="H54">
        <v>1</v>
      </c>
      <c r="I54">
        <v>1</v>
      </c>
      <c r="J54">
        <v>1</v>
      </c>
      <c r="K54">
        <v>53</v>
      </c>
      <c r="L54" t="s">
        <v>46</v>
      </c>
      <c r="M54" t="s">
        <v>47</v>
      </c>
      <c r="N54">
        <v>0</v>
      </c>
      <c r="O54">
        <v>3</v>
      </c>
      <c r="P54">
        <v>1</v>
      </c>
      <c r="Q54">
        <v>1</v>
      </c>
      <c r="R54">
        <v>0</v>
      </c>
    </row>
    <row r="55" spans="1:18" x14ac:dyDescent="0.2">
      <c r="A55">
        <v>2020</v>
      </c>
      <c r="B55" t="s">
        <v>42</v>
      </c>
      <c r="C55" t="s">
        <v>43</v>
      </c>
      <c r="E55" t="s">
        <v>44</v>
      </c>
      <c r="F55" t="s">
        <v>45</v>
      </c>
      <c r="G55">
        <v>1</v>
      </c>
      <c r="H55">
        <v>1</v>
      </c>
      <c r="I55">
        <v>1</v>
      </c>
      <c r="J55">
        <v>1</v>
      </c>
      <c r="K55">
        <v>54</v>
      </c>
      <c r="L55" t="s">
        <v>46</v>
      </c>
      <c r="M55" t="s">
        <v>47</v>
      </c>
      <c r="N55">
        <v>0</v>
      </c>
      <c r="O55">
        <v>3</v>
      </c>
      <c r="P55">
        <v>1</v>
      </c>
      <c r="Q55">
        <v>1</v>
      </c>
      <c r="R55">
        <v>0</v>
      </c>
    </row>
    <row r="56" spans="1:18" x14ac:dyDescent="0.2">
      <c r="A56">
        <v>2020</v>
      </c>
      <c r="B56" t="s">
        <v>42</v>
      </c>
      <c r="C56" t="s">
        <v>43</v>
      </c>
      <c r="E56" t="s">
        <v>44</v>
      </c>
      <c r="F56" t="s">
        <v>45</v>
      </c>
      <c r="G56">
        <v>1</v>
      </c>
      <c r="H56">
        <v>1</v>
      </c>
      <c r="I56">
        <v>1</v>
      </c>
      <c r="J56">
        <v>1</v>
      </c>
      <c r="K56">
        <v>55</v>
      </c>
      <c r="L56" t="s">
        <v>46</v>
      </c>
      <c r="M56" t="s">
        <v>47</v>
      </c>
      <c r="N56">
        <v>0</v>
      </c>
      <c r="O56">
        <v>3</v>
      </c>
      <c r="P56">
        <v>1</v>
      </c>
      <c r="Q56">
        <v>1</v>
      </c>
      <c r="R56">
        <v>0</v>
      </c>
    </row>
    <row r="57" spans="1:18" x14ac:dyDescent="0.2">
      <c r="A57">
        <v>2020</v>
      </c>
      <c r="B57" t="s">
        <v>42</v>
      </c>
      <c r="C57" t="s">
        <v>43</v>
      </c>
      <c r="E57" t="s">
        <v>44</v>
      </c>
      <c r="F57" t="s">
        <v>45</v>
      </c>
      <c r="G57">
        <v>1</v>
      </c>
      <c r="H57">
        <v>1</v>
      </c>
      <c r="I57">
        <v>1</v>
      </c>
      <c r="J57">
        <v>1</v>
      </c>
      <c r="K57">
        <v>56</v>
      </c>
      <c r="L57" t="s">
        <v>46</v>
      </c>
      <c r="M57" t="s">
        <v>47</v>
      </c>
      <c r="N57">
        <v>0</v>
      </c>
      <c r="O57">
        <v>3</v>
      </c>
      <c r="P57">
        <v>1</v>
      </c>
      <c r="Q57">
        <v>1</v>
      </c>
      <c r="R57">
        <v>0</v>
      </c>
    </row>
    <row r="58" spans="1:18" x14ac:dyDescent="0.2">
      <c r="A58">
        <v>2020</v>
      </c>
      <c r="B58" t="s">
        <v>42</v>
      </c>
      <c r="C58" t="s">
        <v>43</v>
      </c>
      <c r="E58" t="s">
        <v>44</v>
      </c>
      <c r="F58" t="s">
        <v>45</v>
      </c>
      <c r="G58">
        <v>1</v>
      </c>
      <c r="H58">
        <v>1</v>
      </c>
      <c r="I58">
        <v>1</v>
      </c>
      <c r="J58">
        <v>1</v>
      </c>
      <c r="K58">
        <v>57</v>
      </c>
      <c r="L58" t="s">
        <v>46</v>
      </c>
      <c r="M58" t="s">
        <v>47</v>
      </c>
      <c r="N58">
        <v>0</v>
      </c>
      <c r="O58">
        <v>4</v>
      </c>
      <c r="P58">
        <v>1</v>
      </c>
      <c r="Q58">
        <v>1</v>
      </c>
      <c r="R58">
        <v>0</v>
      </c>
    </row>
    <row r="59" spans="1:18" x14ac:dyDescent="0.2">
      <c r="A59">
        <v>2020</v>
      </c>
      <c r="B59" t="s">
        <v>42</v>
      </c>
      <c r="C59" t="s">
        <v>43</v>
      </c>
      <c r="E59" t="s">
        <v>44</v>
      </c>
      <c r="F59" t="s">
        <v>45</v>
      </c>
      <c r="G59">
        <v>1</v>
      </c>
      <c r="H59">
        <v>1</v>
      </c>
      <c r="I59">
        <v>1</v>
      </c>
      <c r="J59">
        <v>1</v>
      </c>
      <c r="K59">
        <v>58</v>
      </c>
      <c r="L59" t="s">
        <v>46</v>
      </c>
      <c r="M59" t="s">
        <v>47</v>
      </c>
      <c r="N59">
        <v>0</v>
      </c>
      <c r="O59">
        <v>3</v>
      </c>
      <c r="P59">
        <v>1</v>
      </c>
      <c r="Q59">
        <v>1</v>
      </c>
      <c r="R59">
        <v>0</v>
      </c>
    </row>
    <row r="60" spans="1:18" x14ac:dyDescent="0.2">
      <c r="A60">
        <v>2020</v>
      </c>
      <c r="B60" t="s">
        <v>42</v>
      </c>
      <c r="C60" t="s">
        <v>43</v>
      </c>
      <c r="E60" t="s">
        <v>44</v>
      </c>
      <c r="F60" t="s">
        <v>45</v>
      </c>
      <c r="G60">
        <v>1</v>
      </c>
      <c r="H60">
        <v>1</v>
      </c>
      <c r="I60">
        <v>1</v>
      </c>
      <c r="J60">
        <v>1</v>
      </c>
      <c r="K60">
        <v>59</v>
      </c>
      <c r="L60" t="s">
        <v>46</v>
      </c>
      <c r="M60" t="s">
        <v>47</v>
      </c>
      <c r="N60">
        <v>0</v>
      </c>
      <c r="O60">
        <v>3</v>
      </c>
      <c r="P60">
        <v>1</v>
      </c>
      <c r="Q60">
        <v>1</v>
      </c>
      <c r="R60">
        <v>0</v>
      </c>
    </row>
    <row r="61" spans="1:18" x14ac:dyDescent="0.2">
      <c r="A61">
        <v>2020</v>
      </c>
      <c r="B61" t="s">
        <v>42</v>
      </c>
      <c r="C61" t="s">
        <v>43</v>
      </c>
      <c r="E61" t="s">
        <v>44</v>
      </c>
      <c r="F61" t="s">
        <v>45</v>
      </c>
      <c r="G61">
        <v>1</v>
      </c>
      <c r="H61">
        <v>1</v>
      </c>
      <c r="I61">
        <v>1</v>
      </c>
      <c r="J61">
        <v>1</v>
      </c>
      <c r="K61">
        <v>60</v>
      </c>
      <c r="L61" t="s">
        <v>46</v>
      </c>
      <c r="M61" t="s">
        <v>47</v>
      </c>
      <c r="N61">
        <v>0</v>
      </c>
      <c r="O61">
        <v>3</v>
      </c>
      <c r="P61">
        <v>1</v>
      </c>
      <c r="Q61">
        <v>1</v>
      </c>
      <c r="R61">
        <v>0</v>
      </c>
    </row>
    <row r="62" spans="1:18" x14ac:dyDescent="0.2">
      <c r="A62">
        <v>2020</v>
      </c>
      <c r="B62" t="s">
        <v>42</v>
      </c>
      <c r="C62" t="s">
        <v>43</v>
      </c>
      <c r="E62" t="s">
        <v>44</v>
      </c>
      <c r="F62" t="s">
        <v>45</v>
      </c>
      <c r="G62">
        <v>1</v>
      </c>
      <c r="H62">
        <v>1</v>
      </c>
      <c r="I62">
        <v>1</v>
      </c>
      <c r="J62">
        <v>1</v>
      </c>
      <c r="K62">
        <v>61</v>
      </c>
      <c r="L62" t="s">
        <v>46</v>
      </c>
      <c r="M62" t="s">
        <v>47</v>
      </c>
      <c r="N62">
        <v>0</v>
      </c>
      <c r="O62">
        <v>3</v>
      </c>
      <c r="P62">
        <v>1</v>
      </c>
      <c r="Q62">
        <v>1</v>
      </c>
      <c r="R62">
        <v>0</v>
      </c>
    </row>
    <row r="63" spans="1:18" x14ac:dyDescent="0.2">
      <c r="A63">
        <v>2020</v>
      </c>
      <c r="B63" t="s">
        <v>42</v>
      </c>
      <c r="C63" t="s">
        <v>43</v>
      </c>
      <c r="E63" t="s">
        <v>44</v>
      </c>
      <c r="F63" t="s">
        <v>45</v>
      </c>
      <c r="G63">
        <v>1</v>
      </c>
      <c r="H63">
        <v>1</v>
      </c>
      <c r="I63">
        <v>1</v>
      </c>
      <c r="J63">
        <v>1</v>
      </c>
      <c r="K63">
        <v>62</v>
      </c>
      <c r="L63" t="s">
        <v>46</v>
      </c>
      <c r="M63" t="s">
        <v>47</v>
      </c>
      <c r="N63">
        <v>0</v>
      </c>
      <c r="O63">
        <v>3</v>
      </c>
      <c r="P63">
        <v>1</v>
      </c>
      <c r="Q63">
        <v>1</v>
      </c>
      <c r="R63">
        <v>0</v>
      </c>
    </row>
    <row r="64" spans="1:18" x14ac:dyDescent="0.2">
      <c r="A64">
        <v>2020</v>
      </c>
      <c r="B64" t="s">
        <v>42</v>
      </c>
      <c r="C64" t="s">
        <v>43</v>
      </c>
      <c r="E64" t="s">
        <v>44</v>
      </c>
      <c r="F64" t="s">
        <v>45</v>
      </c>
      <c r="G64">
        <v>1</v>
      </c>
      <c r="H64">
        <v>1</v>
      </c>
      <c r="I64">
        <v>1</v>
      </c>
      <c r="J64">
        <v>1</v>
      </c>
      <c r="K64">
        <v>63</v>
      </c>
      <c r="L64" t="s">
        <v>46</v>
      </c>
      <c r="M64" t="s">
        <v>47</v>
      </c>
      <c r="N64">
        <v>0</v>
      </c>
      <c r="O64">
        <v>0</v>
      </c>
      <c r="P64" t="s">
        <v>54</v>
      </c>
      <c r="Q64" t="s">
        <v>54</v>
      </c>
      <c r="R64">
        <v>100</v>
      </c>
    </row>
    <row r="65" spans="1:18" x14ac:dyDescent="0.2">
      <c r="A65">
        <v>2020</v>
      </c>
      <c r="B65" t="s">
        <v>42</v>
      </c>
      <c r="C65" t="s">
        <v>43</v>
      </c>
      <c r="E65" t="s">
        <v>44</v>
      </c>
      <c r="F65" t="s">
        <v>45</v>
      </c>
      <c r="G65">
        <v>1</v>
      </c>
      <c r="H65">
        <v>1</v>
      </c>
      <c r="I65">
        <v>1</v>
      </c>
      <c r="J65">
        <v>1</v>
      </c>
      <c r="K65">
        <v>64</v>
      </c>
      <c r="L65" t="s">
        <v>46</v>
      </c>
      <c r="M65" t="s">
        <v>47</v>
      </c>
      <c r="N65">
        <v>0</v>
      </c>
      <c r="O65">
        <v>3</v>
      </c>
      <c r="P65">
        <v>1</v>
      </c>
      <c r="Q65">
        <v>1</v>
      </c>
      <c r="R65">
        <v>0</v>
      </c>
    </row>
    <row r="66" spans="1:18" x14ac:dyDescent="0.2">
      <c r="A66">
        <v>2020</v>
      </c>
      <c r="B66" t="s">
        <v>42</v>
      </c>
      <c r="C66" t="s">
        <v>43</v>
      </c>
      <c r="E66" t="s">
        <v>44</v>
      </c>
      <c r="F66" t="s">
        <v>45</v>
      </c>
      <c r="G66">
        <v>1</v>
      </c>
      <c r="H66">
        <v>1</v>
      </c>
      <c r="I66">
        <v>1</v>
      </c>
      <c r="J66">
        <v>1</v>
      </c>
      <c r="K66">
        <v>1</v>
      </c>
      <c r="L66" t="s">
        <v>46</v>
      </c>
      <c r="M66" t="s">
        <v>48</v>
      </c>
      <c r="N66">
        <v>0.2</v>
      </c>
      <c r="O66">
        <v>1</v>
      </c>
      <c r="P66">
        <v>1</v>
      </c>
      <c r="Q66" t="s">
        <v>54</v>
      </c>
      <c r="R66">
        <v>100</v>
      </c>
    </row>
    <row r="67" spans="1:18" x14ac:dyDescent="0.2">
      <c r="A67">
        <v>2020</v>
      </c>
      <c r="B67" t="s">
        <v>42</v>
      </c>
      <c r="C67" t="s">
        <v>43</v>
      </c>
      <c r="E67" t="s">
        <v>44</v>
      </c>
      <c r="F67" t="s">
        <v>45</v>
      </c>
      <c r="G67">
        <v>1</v>
      </c>
      <c r="H67">
        <v>1</v>
      </c>
      <c r="I67">
        <v>1</v>
      </c>
      <c r="J67">
        <v>1</v>
      </c>
      <c r="K67">
        <v>2</v>
      </c>
      <c r="L67" t="s">
        <v>46</v>
      </c>
      <c r="M67" t="s">
        <v>48</v>
      </c>
      <c r="N67">
        <v>0.2</v>
      </c>
      <c r="O67">
        <v>3</v>
      </c>
      <c r="P67">
        <v>1</v>
      </c>
      <c r="Q67">
        <v>1</v>
      </c>
      <c r="R67">
        <v>0</v>
      </c>
    </row>
    <row r="68" spans="1:18" x14ac:dyDescent="0.2">
      <c r="A68">
        <v>2020</v>
      </c>
      <c r="B68" t="s">
        <v>42</v>
      </c>
      <c r="C68" t="s">
        <v>43</v>
      </c>
      <c r="E68" t="s">
        <v>44</v>
      </c>
      <c r="F68" t="s">
        <v>45</v>
      </c>
      <c r="G68">
        <v>1</v>
      </c>
      <c r="H68">
        <v>1</v>
      </c>
      <c r="I68">
        <v>1</v>
      </c>
      <c r="J68">
        <v>1</v>
      </c>
      <c r="K68">
        <v>3</v>
      </c>
      <c r="L68" t="s">
        <v>46</v>
      </c>
      <c r="M68" t="s">
        <v>48</v>
      </c>
      <c r="N68">
        <v>0.2</v>
      </c>
      <c r="O68">
        <v>3</v>
      </c>
      <c r="P68">
        <v>1</v>
      </c>
      <c r="Q68">
        <v>1</v>
      </c>
      <c r="R68">
        <v>0</v>
      </c>
    </row>
    <row r="69" spans="1:18" x14ac:dyDescent="0.2">
      <c r="A69">
        <v>2020</v>
      </c>
      <c r="B69" t="s">
        <v>42</v>
      </c>
      <c r="C69" t="s">
        <v>43</v>
      </c>
      <c r="E69" t="s">
        <v>44</v>
      </c>
      <c r="F69" t="s">
        <v>45</v>
      </c>
      <c r="G69">
        <v>1</v>
      </c>
      <c r="H69">
        <v>1</v>
      </c>
      <c r="I69">
        <v>1</v>
      </c>
      <c r="J69">
        <v>1</v>
      </c>
      <c r="K69">
        <v>4</v>
      </c>
      <c r="L69" t="s">
        <v>46</v>
      </c>
      <c r="M69" t="s">
        <v>48</v>
      </c>
      <c r="N69">
        <v>0.2</v>
      </c>
      <c r="O69">
        <v>2</v>
      </c>
      <c r="P69">
        <v>1</v>
      </c>
      <c r="Q69">
        <v>1</v>
      </c>
      <c r="R69">
        <v>0</v>
      </c>
    </row>
    <row r="70" spans="1:18" x14ac:dyDescent="0.2">
      <c r="A70">
        <v>2020</v>
      </c>
      <c r="B70" t="s">
        <v>42</v>
      </c>
      <c r="C70" t="s">
        <v>43</v>
      </c>
      <c r="E70" t="s">
        <v>44</v>
      </c>
      <c r="F70" t="s">
        <v>45</v>
      </c>
      <c r="G70">
        <v>1</v>
      </c>
      <c r="H70">
        <v>1</v>
      </c>
      <c r="I70">
        <v>1</v>
      </c>
      <c r="J70">
        <v>1</v>
      </c>
      <c r="K70">
        <v>5</v>
      </c>
      <c r="L70" t="s">
        <v>46</v>
      </c>
      <c r="M70" t="s">
        <v>48</v>
      </c>
      <c r="N70">
        <v>0.2</v>
      </c>
      <c r="O70">
        <v>3</v>
      </c>
      <c r="P70">
        <v>1</v>
      </c>
      <c r="Q70">
        <v>1</v>
      </c>
      <c r="R70">
        <v>0</v>
      </c>
    </row>
    <row r="71" spans="1:18" x14ac:dyDescent="0.2">
      <c r="A71">
        <v>2020</v>
      </c>
      <c r="B71" t="s">
        <v>42</v>
      </c>
      <c r="C71" t="s">
        <v>43</v>
      </c>
      <c r="E71" t="s">
        <v>44</v>
      </c>
      <c r="F71" t="s">
        <v>45</v>
      </c>
      <c r="G71">
        <v>1</v>
      </c>
      <c r="H71">
        <v>1</v>
      </c>
      <c r="I71">
        <v>1</v>
      </c>
      <c r="J71">
        <v>1</v>
      </c>
      <c r="K71">
        <v>6</v>
      </c>
      <c r="L71" t="s">
        <v>46</v>
      </c>
      <c r="M71" t="s">
        <v>48</v>
      </c>
      <c r="N71">
        <v>0.2</v>
      </c>
      <c r="O71">
        <v>3</v>
      </c>
      <c r="P71">
        <v>1</v>
      </c>
      <c r="Q71">
        <v>1</v>
      </c>
      <c r="R71">
        <v>0</v>
      </c>
    </row>
    <row r="72" spans="1:18" x14ac:dyDescent="0.2">
      <c r="A72">
        <v>2020</v>
      </c>
      <c r="B72" t="s">
        <v>42</v>
      </c>
      <c r="C72" t="s">
        <v>43</v>
      </c>
      <c r="E72" t="s">
        <v>44</v>
      </c>
      <c r="F72" t="s">
        <v>45</v>
      </c>
      <c r="G72">
        <v>1</v>
      </c>
      <c r="H72">
        <v>1</v>
      </c>
      <c r="I72">
        <v>1</v>
      </c>
      <c r="J72">
        <v>1</v>
      </c>
      <c r="K72">
        <v>7</v>
      </c>
      <c r="L72" t="s">
        <v>46</v>
      </c>
      <c r="M72" t="s">
        <v>48</v>
      </c>
      <c r="N72">
        <v>0.2</v>
      </c>
      <c r="O72">
        <v>3</v>
      </c>
      <c r="P72">
        <v>1</v>
      </c>
      <c r="Q72">
        <v>1</v>
      </c>
      <c r="R72">
        <v>0</v>
      </c>
    </row>
    <row r="73" spans="1:18" x14ac:dyDescent="0.2">
      <c r="A73">
        <v>2020</v>
      </c>
      <c r="B73" t="s">
        <v>42</v>
      </c>
      <c r="C73" t="s">
        <v>43</v>
      </c>
      <c r="E73" t="s">
        <v>44</v>
      </c>
      <c r="F73" t="s">
        <v>45</v>
      </c>
      <c r="G73">
        <v>1</v>
      </c>
      <c r="H73">
        <v>1</v>
      </c>
      <c r="I73">
        <v>1</v>
      </c>
      <c r="J73">
        <v>1</v>
      </c>
      <c r="K73">
        <v>8</v>
      </c>
      <c r="L73" t="s">
        <v>46</v>
      </c>
      <c r="M73" t="s">
        <v>48</v>
      </c>
      <c r="N73">
        <v>0.2</v>
      </c>
      <c r="O73">
        <v>3</v>
      </c>
      <c r="P73">
        <v>1</v>
      </c>
      <c r="Q73">
        <v>1</v>
      </c>
      <c r="R73">
        <v>0</v>
      </c>
    </row>
    <row r="74" spans="1:18" x14ac:dyDescent="0.2">
      <c r="A74">
        <v>2020</v>
      </c>
      <c r="B74" t="s">
        <v>42</v>
      </c>
      <c r="C74" t="s">
        <v>43</v>
      </c>
      <c r="E74" t="s">
        <v>44</v>
      </c>
      <c r="F74" t="s">
        <v>45</v>
      </c>
      <c r="G74">
        <v>1</v>
      </c>
      <c r="H74">
        <v>1</v>
      </c>
      <c r="I74">
        <v>1</v>
      </c>
      <c r="J74">
        <v>1</v>
      </c>
      <c r="K74">
        <v>9</v>
      </c>
      <c r="L74" t="s">
        <v>46</v>
      </c>
      <c r="M74" t="s">
        <v>48</v>
      </c>
      <c r="N74">
        <v>0.2</v>
      </c>
      <c r="O74">
        <v>2</v>
      </c>
      <c r="P74">
        <v>1</v>
      </c>
      <c r="Q74">
        <v>1</v>
      </c>
      <c r="R74">
        <v>0</v>
      </c>
    </row>
    <row r="75" spans="1:18" x14ac:dyDescent="0.2">
      <c r="A75">
        <v>2020</v>
      </c>
      <c r="B75" t="s">
        <v>42</v>
      </c>
      <c r="C75" t="s">
        <v>43</v>
      </c>
      <c r="E75" t="s">
        <v>44</v>
      </c>
      <c r="F75" t="s">
        <v>45</v>
      </c>
      <c r="G75">
        <v>1</v>
      </c>
      <c r="H75">
        <v>1</v>
      </c>
      <c r="I75">
        <v>1</v>
      </c>
      <c r="J75">
        <v>1</v>
      </c>
      <c r="K75">
        <v>10</v>
      </c>
      <c r="L75" t="s">
        <v>46</v>
      </c>
      <c r="M75" t="s">
        <v>48</v>
      </c>
      <c r="N75">
        <v>0.2</v>
      </c>
      <c r="O75">
        <v>3</v>
      </c>
      <c r="P75">
        <v>1</v>
      </c>
      <c r="Q75">
        <v>1</v>
      </c>
      <c r="R75">
        <v>0</v>
      </c>
    </row>
    <row r="76" spans="1:18" x14ac:dyDescent="0.2">
      <c r="A76">
        <v>2020</v>
      </c>
      <c r="B76" t="s">
        <v>42</v>
      </c>
      <c r="C76" t="s">
        <v>43</v>
      </c>
      <c r="E76" t="s">
        <v>44</v>
      </c>
      <c r="F76" t="s">
        <v>45</v>
      </c>
      <c r="G76">
        <v>1</v>
      </c>
      <c r="H76">
        <v>1</v>
      </c>
      <c r="I76">
        <v>1</v>
      </c>
      <c r="J76">
        <v>1</v>
      </c>
      <c r="K76">
        <v>11</v>
      </c>
      <c r="L76" t="s">
        <v>46</v>
      </c>
      <c r="M76" t="s">
        <v>48</v>
      </c>
      <c r="N76">
        <v>0.2</v>
      </c>
      <c r="O76">
        <v>3</v>
      </c>
      <c r="P76">
        <v>1</v>
      </c>
      <c r="Q76">
        <v>1</v>
      </c>
      <c r="R76">
        <v>0</v>
      </c>
    </row>
    <row r="77" spans="1:18" x14ac:dyDescent="0.2">
      <c r="A77">
        <v>2020</v>
      </c>
      <c r="B77" t="s">
        <v>42</v>
      </c>
      <c r="C77" t="s">
        <v>43</v>
      </c>
      <c r="E77" t="s">
        <v>44</v>
      </c>
      <c r="F77" t="s">
        <v>45</v>
      </c>
      <c r="G77">
        <v>1</v>
      </c>
      <c r="H77">
        <v>1</v>
      </c>
      <c r="I77">
        <v>1</v>
      </c>
      <c r="J77">
        <v>1</v>
      </c>
      <c r="K77">
        <v>12</v>
      </c>
      <c r="L77" t="s">
        <v>46</v>
      </c>
      <c r="M77" t="s">
        <v>48</v>
      </c>
      <c r="N77">
        <v>0.2</v>
      </c>
      <c r="O77">
        <v>3</v>
      </c>
      <c r="P77">
        <v>1</v>
      </c>
      <c r="Q77">
        <v>1</v>
      </c>
      <c r="R77">
        <v>0</v>
      </c>
    </row>
    <row r="78" spans="1:18" x14ac:dyDescent="0.2">
      <c r="A78">
        <v>2020</v>
      </c>
      <c r="B78" t="s">
        <v>42</v>
      </c>
      <c r="C78" t="s">
        <v>43</v>
      </c>
      <c r="E78" t="s">
        <v>44</v>
      </c>
      <c r="F78" t="s">
        <v>45</v>
      </c>
      <c r="G78">
        <v>1</v>
      </c>
      <c r="H78">
        <v>1</v>
      </c>
      <c r="I78">
        <v>1</v>
      </c>
      <c r="J78">
        <v>1</v>
      </c>
      <c r="K78">
        <v>13</v>
      </c>
      <c r="L78" t="s">
        <v>46</v>
      </c>
      <c r="M78" t="s">
        <v>48</v>
      </c>
      <c r="N78">
        <v>0.2</v>
      </c>
      <c r="O78">
        <v>0</v>
      </c>
      <c r="P78" t="s">
        <v>54</v>
      </c>
      <c r="Q78" t="s">
        <v>54</v>
      </c>
      <c r="R78">
        <v>100</v>
      </c>
    </row>
    <row r="79" spans="1:18" x14ac:dyDescent="0.2">
      <c r="A79">
        <v>2020</v>
      </c>
      <c r="B79" t="s">
        <v>42</v>
      </c>
      <c r="C79" t="s">
        <v>43</v>
      </c>
      <c r="E79" t="s">
        <v>44</v>
      </c>
      <c r="F79" t="s">
        <v>45</v>
      </c>
      <c r="G79">
        <v>1</v>
      </c>
      <c r="H79">
        <v>1</v>
      </c>
      <c r="I79">
        <v>1</v>
      </c>
      <c r="J79">
        <v>1</v>
      </c>
      <c r="K79">
        <v>14</v>
      </c>
      <c r="L79" t="s">
        <v>46</v>
      </c>
      <c r="M79" t="s">
        <v>48</v>
      </c>
      <c r="N79">
        <v>0.2</v>
      </c>
      <c r="O79">
        <v>3</v>
      </c>
      <c r="P79">
        <v>1</v>
      </c>
      <c r="Q79">
        <v>1</v>
      </c>
      <c r="R79">
        <v>0</v>
      </c>
    </row>
    <row r="80" spans="1:18" x14ac:dyDescent="0.2">
      <c r="A80">
        <v>2020</v>
      </c>
      <c r="B80" t="s">
        <v>42</v>
      </c>
      <c r="C80" t="s">
        <v>43</v>
      </c>
      <c r="E80" t="s">
        <v>44</v>
      </c>
      <c r="F80" t="s">
        <v>45</v>
      </c>
      <c r="G80">
        <v>1</v>
      </c>
      <c r="H80">
        <v>1</v>
      </c>
      <c r="I80">
        <v>1</v>
      </c>
      <c r="J80">
        <v>1</v>
      </c>
      <c r="K80">
        <v>15</v>
      </c>
      <c r="L80" t="s">
        <v>46</v>
      </c>
      <c r="M80" t="s">
        <v>48</v>
      </c>
      <c r="N80">
        <v>0.2</v>
      </c>
      <c r="O80">
        <v>2</v>
      </c>
      <c r="P80">
        <v>1</v>
      </c>
      <c r="Q80">
        <v>1</v>
      </c>
      <c r="R80">
        <v>0</v>
      </c>
    </row>
    <row r="81" spans="1:18" x14ac:dyDescent="0.2">
      <c r="A81">
        <v>2020</v>
      </c>
      <c r="B81" t="s">
        <v>42</v>
      </c>
      <c r="C81" t="s">
        <v>43</v>
      </c>
      <c r="E81" t="s">
        <v>44</v>
      </c>
      <c r="F81" t="s">
        <v>45</v>
      </c>
      <c r="G81">
        <v>1</v>
      </c>
      <c r="H81">
        <v>1</v>
      </c>
      <c r="I81">
        <v>1</v>
      </c>
      <c r="J81">
        <v>1</v>
      </c>
      <c r="K81">
        <v>16</v>
      </c>
      <c r="L81" t="s">
        <v>46</v>
      </c>
      <c r="M81" t="s">
        <v>48</v>
      </c>
      <c r="N81">
        <v>0.2</v>
      </c>
      <c r="O81">
        <v>3</v>
      </c>
      <c r="P81">
        <v>1</v>
      </c>
      <c r="Q81">
        <v>1</v>
      </c>
      <c r="R81">
        <v>0</v>
      </c>
    </row>
    <row r="82" spans="1:18" x14ac:dyDescent="0.2">
      <c r="A82">
        <v>2020</v>
      </c>
      <c r="B82" t="s">
        <v>42</v>
      </c>
      <c r="C82" t="s">
        <v>43</v>
      </c>
      <c r="E82" t="s">
        <v>44</v>
      </c>
      <c r="F82" t="s">
        <v>45</v>
      </c>
      <c r="G82">
        <v>1</v>
      </c>
      <c r="H82">
        <v>1</v>
      </c>
      <c r="I82">
        <v>1</v>
      </c>
      <c r="J82">
        <v>1</v>
      </c>
      <c r="K82">
        <v>17</v>
      </c>
      <c r="L82" t="s">
        <v>46</v>
      </c>
      <c r="M82" t="s">
        <v>48</v>
      </c>
      <c r="N82">
        <v>0.2</v>
      </c>
      <c r="O82">
        <v>0</v>
      </c>
      <c r="P82" t="s">
        <v>54</v>
      </c>
      <c r="Q82" t="s">
        <v>54</v>
      </c>
      <c r="R82">
        <v>100</v>
      </c>
    </row>
    <row r="83" spans="1:18" x14ac:dyDescent="0.2">
      <c r="A83">
        <v>2020</v>
      </c>
      <c r="B83" t="s">
        <v>42</v>
      </c>
      <c r="C83" t="s">
        <v>43</v>
      </c>
      <c r="E83" t="s">
        <v>44</v>
      </c>
      <c r="F83" t="s">
        <v>45</v>
      </c>
      <c r="G83">
        <v>1</v>
      </c>
      <c r="H83">
        <v>1</v>
      </c>
      <c r="I83">
        <v>1</v>
      </c>
      <c r="J83">
        <v>1</v>
      </c>
      <c r="K83">
        <v>18</v>
      </c>
      <c r="L83" t="s">
        <v>46</v>
      </c>
      <c r="M83" t="s">
        <v>48</v>
      </c>
      <c r="N83">
        <v>0.2</v>
      </c>
      <c r="O83">
        <v>2</v>
      </c>
      <c r="P83">
        <v>1</v>
      </c>
      <c r="Q83">
        <v>1</v>
      </c>
      <c r="R83">
        <v>0</v>
      </c>
    </row>
    <row r="84" spans="1:18" x14ac:dyDescent="0.2">
      <c r="A84">
        <v>2020</v>
      </c>
      <c r="B84" t="s">
        <v>42</v>
      </c>
      <c r="C84" t="s">
        <v>43</v>
      </c>
      <c r="E84" t="s">
        <v>44</v>
      </c>
      <c r="F84" t="s">
        <v>45</v>
      </c>
      <c r="G84">
        <v>1</v>
      </c>
      <c r="H84">
        <v>1</v>
      </c>
      <c r="I84">
        <v>1</v>
      </c>
      <c r="J84">
        <v>1</v>
      </c>
      <c r="K84">
        <v>19</v>
      </c>
      <c r="L84" t="s">
        <v>46</v>
      </c>
      <c r="M84" t="s">
        <v>48</v>
      </c>
      <c r="N84">
        <v>0.2</v>
      </c>
      <c r="O84">
        <v>3</v>
      </c>
      <c r="P84">
        <v>1</v>
      </c>
      <c r="Q84">
        <v>1</v>
      </c>
      <c r="R84">
        <v>0</v>
      </c>
    </row>
    <row r="85" spans="1:18" x14ac:dyDescent="0.2">
      <c r="A85">
        <v>2020</v>
      </c>
      <c r="B85" t="s">
        <v>42</v>
      </c>
      <c r="C85" t="s">
        <v>43</v>
      </c>
      <c r="E85" t="s">
        <v>44</v>
      </c>
      <c r="F85" t="s">
        <v>45</v>
      </c>
      <c r="G85">
        <v>1</v>
      </c>
      <c r="H85">
        <v>1</v>
      </c>
      <c r="I85">
        <v>1</v>
      </c>
      <c r="J85">
        <v>1</v>
      </c>
      <c r="K85">
        <v>20</v>
      </c>
      <c r="L85" t="s">
        <v>46</v>
      </c>
      <c r="M85" t="s">
        <v>48</v>
      </c>
      <c r="N85">
        <v>0.2</v>
      </c>
      <c r="O85">
        <v>3</v>
      </c>
      <c r="P85">
        <v>1</v>
      </c>
      <c r="Q85">
        <v>1</v>
      </c>
      <c r="R85">
        <v>0</v>
      </c>
    </row>
    <row r="86" spans="1:18" x14ac:dyDescent="0.2">
      <c r="A86">
        <v>2020</v>
      </c>
      <c r="B86" t="s">
        <v>42</v>
      </c>
      <c r="C86" t="s">
        <v>43</v>
      </c>
      <c r="E86" t="s">
        <v>44</v>
      </c>
      <c r="F86" t="s">
        <v>45</v>
      </c>
      <c r="G86">
        <v>1</v>
      </c>
      <c r="H86">
        <v>1</v>
      </c>
      <c r="I86">
        <v>1</v>
      </c>
      <c r="J86">
        <v>1</v>
      </c>
      <c r="K86">
        <v>21</v>
      </c>
      <c r="L86" t="s">
        <v>46</v>
      </c>
      <c r="M86" t="s">
        <v>48</v>
      </c>
      <c r="N86">
        <v>0.2</v>
      </c>
      <c r="O86">
        <v>3</v>
      </c>
      <c r="P86">
        <v>1</v>
      </c>
      <c r="Q86">
        <v>1</v>
      </c>
      <c r="R86">
        <v>0</v>
      </c>
    </row>
    <row r="87" spans="1:18" x14ac:dyDescent="0.2">
      <c r="A87">
        <v>2020</v>
      </c>
      <c r="B87" t="s">
        <v>42</v>
      </c>
      <c r="C87" t="s">
        <v>43</v>
      </c>
      <c r="E87" t="s">
        <v>44</v>
      </c>
      <c r="F87" t="s">
        <v>45</v>
      </c>
      <c r="G87">
        <v>1</v>
      </c>
      <c r="H87">
        <v>1</v>
      </c>
      <c r="I87">
        <v>1</v>
      </c>
      <c r="J87">
        <v>1</v>
      </c>
      <c r="K87">
        <v>22</v>
      </c>
      <c r="L87" t="s">
        <v>46</v>
      </c>
      <c r="M87" t="s">
        <v>48</v>
      </c>
      <c r="N87">
        <v>0.2</v>
      </c>
      <c r="O87">
        <v>3</v>
      </c>
      <c r="P87">
        <v>1</v>
      </c>
      <c r="Q87">
        <v>1</v>
      </c>
      <c r="R87">
        <v>0</v>
      </c>
    </row>
    <row r="88" spans="1:18" x14ac:dyDescent="0.2">
      <c r="A88">
        <v>2020</v>
      </c>
      <c r="B88" t="s">
        <v>42</v>
      </c>
      <c r="C88" t="s">
        <v>43</v>
      </c>
      <c r="E88" t="s">
        <v>44</v>
      </c>
      <c r="F88" t="s">
        <v>45</v>
      </c>
      <c r="G88">
        <v>1</v>
      </c>
      <c r="H88">
        <v>1</v>
      </c>
      <c r="I88">
        <v>1</v>
      </c>
      <c r="J88">
        <v>1</v>
      </c>
      <c r="K88">
        <v>23</v>
      </c>
      <c r="L88" t="s">
        <v>46</v>
      </c>
      <c r="M88" t="s">
        <v>48</v>
      </c>
      <c r="N88">
        <v>0.2</v>
      </c>
      <c r="O88">
        <v>3</v>
      </c>
      <c r="P88">
        <v>1</v>
      </c>
      <c r="Q88">
        <v>1</v>
      </c>
      <c r="R88">
        <v>0</v>
      </c>
    </row>
    <row r="89" spans="1:18" x14ac:dyDescent="0.2">
      <c r="A89">
        <v>2020</v>
      </c>
      <c r="B89" t="s">
        <v>42</v>
      </c>
      <c r="C89" t="s">
        <v>43</v>
      </c>
      <c r="E89" t="s">
        <v>44</v>
      </c>
      <c r="F89" t="s">
        <v>45</v>
      </c>
      <c r="G89">
        <v>1</v>
      </c>
      <c r="H89">
        <v>1</v>
      </c>
      <c r="I89">
        <v>1</v>
      </c>
      <c r="J89">
        <v>1</v>
      </c>
      <c r="K89">
        <v>24</v>
      </c>
      <c r="L89" t="s">
        <v>46</v>
      </c>
      <c r="M89" t="s">
        <v>48</v>
      </c>
      <c r="N89">
        <v>0.2</v>
      </c>
      <c r="O89">
        <v>3</v>
      </c>
      <c r="P89">
        <v>1</v>
      </c>
      <c r="Q89">
        <v>1</v>
      </c>
      <c r="R89">
        <v>0</v>
      </c>
    </row>
    <row r="90" spans="1:18" x14ac:dyDescent="0.2">
      <c r="A90">
        <v>2020</v>
      </c>
      <c r="B90" t="s">
        <v>42</v>
      </c>
      <c r="C90" t="s">
        <v>43</v>
      </c>
      <c r="E90" t="s">
        <v>44</v>
      </c>
      <c r="F90" t="s">
        <v>45</v>
      </c>
      <c r="G90">
        <v>1</v>
      </c>
      <c r="H90">
        <v>1</v>
      </c>
      <c r="I90">
        <v>1</v>
      </c>
      <c r="J90">
        <v>1</v>
      </c>
      <c r="K90">
        <v>25</v>
      </c>
      <c r="L90" t="s">
        <v>46</v>
      </c>
      <c r="M90" t="s">
        <v>48</v>
      </c>
      <c r="N90">
        <v>0.2</v>
      </c>
      <c r="O90">
        <v>3</v>
      </c>
      <c r="P90">
        <v>1</v>
      </c>
      <c r="Q90">
        <v>1</v>
      </c>
      <c r="R90">
        <v>0</v>
      </c>
    </row>
    <row r="91" spans="1:18" x14ac:dyDescent="0.2">
      <c r="A91">
        <v>2020</v>
      </c>
      <c r="B91" t="s">
        <v>42</v>
      </c>
      <c r="C91" t="s">
        <v>43</v>
      </c>
      <c r="E91" t="s">
        <v>44</v>
      </c>
      <c r="F91" t="s">
        <v>45</v>
      </c>
      <c r="G91">
        <v>1</v>
      </c>
      <c r="H91">
        <v>1</v>
      </c>
      <c r="I91">
        <v>1</v>
      </c>
      <c r="J91">
        <v>1</v>
      </c>
      <c r="K91">
        <v>26</v>
      </c>
      <c r="L91" t="s">
        <v>46</v>
      </c>
      <c r="M91" t="s">
        <v>48</v>
      </c>
      <c r="N91">
        <v>0.2</v>
      </c>
      <c r="O91">
        <v>3</v>
      </c>
      <c r="P91">
        <v>1</v>
      </c>
      <c r="Q91">
        <v>1</v>
      </c>
      <c r="R91">
        <v>0</v>
      </c>
    </row>
    <row r="92" spans="1:18" x14ac:dyDescent="0.2">
      <c r="A92">
        <v>2020</v>
      </c>
      <c r="B92" t="s">
        <v>42</v>
      </c>
      <c r="C92" t="s">
        <v>43</v>
      </c>
      <c r="E92" t="s">
        <v>44</v>
      </c>
      <c r="F92" t="s">
        <v>45</v>
      </c>
      <c r="G92">
        <v>1</v>
      </c>
      <c r="H92">
        <v>1</v>
      </c>
      <c r="I92">
        <v>1</v>
      </c>
      <c r="J92">
        <v>1</v>
      </c>
      <c r="K92">
        <v>27</v>
      </c>
      <c r="L92" t="s">
        <v>46</v>
      </c>
      <c r="M92" t="s">
        <v>48</v>
      </c>
      <c r="N92">
        <v>0.2</v>
      </c>
      <c r="O92">
        <v>3</v>
      </c>
      <c r="P92">
        <v>1</v>
      </c>
      <c r="Q92">
        <v>1</v>
      </c>
      <c r="R92">
        <v>0</v>
      </c>
    </row>
    <row r="93" spans="1:18" x14ac:dyDescent="0.2">
      <c r="A93">
        <v>2020</v>
      </c>
      <c r="B93" t="s">
        <v>42</v>
      </c>
      <c r="C93" t="s">
        <v>43</v>
      </c>
      <c r="E93" t="s">
        <v>44</v>
      </c>
      <c r="F93" t="s">
        <v>45</v>
      </c>
      <c r="G93">
        <v>1</v>
      </c>
      <c r="H93">
        <v>1</v>
      </c>
      <c r="I93">
        <v>1</v>
      </c>
      <c r="J93">
        <v>1</v>
      </c>
      <c r="K93">
        <v>28</v>
      </c>
      <c r="L93" t="s">
        <v>46</v>
      </c>
      <c r="M93" t="s">
        <v>48</v>
      </c>
      <c r="N93">
        <v>0.2</v>
      </c>
      <c r="O93">
        <v>1</v>
      </c>
      <c r="P93">
        <v>1</v>
      </c>
      <c r="Q93" t="s">
        <v>54</v>
      </c>
      <c r="R93">
        <v>100</v>
      </c>
    </row>
    <row r="94" spans="1:18" x14ac:dyDescent="0.2">
      <c r="A94">
        <v>2020</v>
      </c>
      <c r="B94" t="s">
        <v>42</v>
      </c>
      <c r="C94" t="s">
        <v>43</v>
      </c>
      <c r="E94" t="s">
        <v>44</v>
      </c>
      <c r="F94" t="s">
        <v>45</v>
      </c>
      <c r="G94">
        <v>1</v>
      </c>
      <c r="H94">
        <v>1</v>
      </c>
      <c r="I94">
        <v>1</v>
      </c>
      <c r="J94">
        <v>1</v>
      </c>
      <c r="K94">
        <v>29</v>
      </c>
      <c r="L94" t="s">
        <v>46</v>
      </c>
      <c r="M94" t="s">
        <v>48</v>
      </c>
      <c r="N94">
        <v>0.2</v>
      </c>
      <c r="O94">
        <v>3</v>
      </c>
      <c r="P94">
        <v>1</v>
      </c>
      <c r="Q94">
        <v>1</v>
      </c>
      <c r="R94">
        <v>0</v>
      </c>
    </row>
    <row r="95" spans="1:18" x14ac:dyDescent="0.2">
      <c r="A95">
        <v>2020</v>
      </c>
      <c r="B95" t="s">
        <v>42</v>
      </c>
      <c r="C95" t="s">
        <v>43</v>
      </c>
      <c r="E95" t="s">
        <v>44</v>
      </c>
      <c r="F95" t="s">
        <v>45</v>
      </c>
      <c r="G95">
        <v>1</v>
      </c>
      <c r="H95">
        <v>1</v>
      </c>
      <c r="I95">
        <v>1</v>
      </c>
      <c r="J95">
        <v>1</v>
      </c>
      <c r="K95">
        <v>30</v>
      </c>
      <c r="L95" t="s">
        <v>46</v>
      </c>
      <c r="M95" t="s">
        <v>48</v>
      </c>
      <c r="N95">
        <v>0.2</v>
      </c>
      <c r="O95">
        <v>3</v>
      </c>
      <c r="P95">
        <v>1</v>
      </c>
      <c r="Q95">
        <v>1</v>
      </c>
      <c r="R95">
        <v>0</v>
      </c>
    </row>
    <row r="96" spans="1:18" x14ac:dyDescent="0.2">
      <c r="A96">
        <v>2020</v>
      </c>
      <c r="B96" t="s">
        <v>42</v>
      </c>
      <c r="C96" t="s">
        <v>43</v>
      </c>
      <c r="E96" t="s">
        <v>44</v>
      </c>
      <c r="F96" t="s">
        <v>45</v>
      </c>
      <c r="G96">
        <v>1</v>
      </c>
      <c r="H96">
        <v>1</v>
      </c>
      <c r="I96">
        <v>1</v>
      </c>
      <c r="J96">
        <v>1</v>
      </c>
      <c r="K96">
        <v>31</v>
      </c>
      <c r="L96" t="s">
        <v>46</v>
      </c>
      <c r="M96" t="s">
        <v>48</v>
      </c>
      <c r="N96">
        <v>0.2</v>
      </c>
      <c r="O96">
        <v>3</v>
      </c>
      <c r="P96">
        <v>1</v>
      </c>
      <c r="Q96">
        <v>1</v>
      </c>
      <c r="R96">
        <v>0</v>
      </c>
    </row>
    <row r="97" spans="1:18" x14ac:dyDescent="0.2">
      <c r="A97">
        <v>2020</v>
      </c>
      <c r="B97" t="s">
        <v>42</v>
      </c>
      <c r="C97" t="s">
        <v>43</v>
      </c>
      <c r="E97" t="s">
        <v>44</v>
      </c>
      <c r="F97" t="s">
        <v>45</v>
      </c>
      <c r="G97">
        <v>1</v>
      </c>
      <c r="H97">
        <v>1</v>
      </c>
      <c r="I97">
        <v>1</v>
      </c>
      <c r="J97">
        <v>1</v>
      </c>
      <c r="K97">
        <v>32</v>
      </c>
      <c r="L97" t="s">
        <v>46</v>
      </c>
      <c r="M97" t="s">
        <v>48</v>
      </c>
      <c r="N97">
        <v>0.2</v>
      </c>
      <c r="O97">
        <v>3</v>
      </c>
      <c r="P97">
        <v>1</v>
      </c>
      <c r="Q97">
        <v>1</v>
      </c>
      <c r="R97">
        <v>0</v>
      </c>
    </row>
    <row r="98" spans="1:18" x14ac:dyDescent="0.2">
      <c r="A98">
        <v>2020</v>
      </c>
      <c r="B98" t="s">
        <v>42</v>
      </c>
      <c r="C98" t="s">
        <v>43</v>
      </c>
      <c r="E98" t="s">
        <v>44</v>
      </c>
      <c r="F98" t="s">
        <v>45</v>
      </c>
      <c r="G98">
        <v>1</v>
      </c>
      <c r="H98">
        <v>1</v>
      </c>
      <c r="I98">
        <v>1</v>
      </c>
      <c r="J98">
        <v>1</v>
      </c>
      <c r="K98">
        <v>1</v>
      </c>
      <c r="L98" t="s">
        <v>46</v>
      </c>
      <c r="M98" t="s">
        <v>48</v>
      </c>
      <c r="N98">
        <v>0.5</v>
      </c>
      <c r="O98">
        <v>2</v>
      </c>
      <c r="P98">
        <v>1</v>
      </c>
      <c r="Q98">
        <v>1</v>
      </c>
      <c r="R98">
        <v>0</v>
      </c>
    </row>
    <row r="99" spans="1:18" x14ac:dyDescent="0.2">
      <c r="A99">
        <v>2020</v>
      </c>
      <c r="B99" t="s">
        <v>42</v>
      </c>
      <c r="C99" t="s">
        <v>43</v>
      </c>
      <c r="E99" t="s">
        <v>44</v>
      </c>
      <c r="F99" t="s">
        <v>45</v>
      </c>
      <c r="G99">
        <v>1</v>
      </c>
      <c r="H99">
        <v>1</v>
      </c>
      <c r="I99">
        <v>1</v>
      </c>
      <c r="J99">
        <v>1</v>
      </c>
      <c r="K99">
        <v>2</v>
      </c>
      <c r="L99" t="s">
        <v>46</v>
      </c>
      <c r="M99" t="s">
        <v>48</v>
      </c>
      <c r="N99">
        <v>0.5</v>
      </c>
      <c r="O99">
        <v>2</v>
      </c>
      <c r="P99">
        <v>1</v>
      </c>
      <c r="Q99">
        <v>1</v>
      </c>
      <c r="R99">
        <v>0</v>
      </c>
    </row>
    <row r="100" spans="1:18" x14ac:dyDescent="0.2">
      <c r="A100">
        <v>2020</v>
      </c>
      <c r="B100" t="s">
        <v>42</v>
      </c>
      <c r="C100" t="s">
        <v>43</v>
      </c>
      <c r="E100" t="s">
        <v>44</v>
      </c>
      <c r="F100" t="s">
        <v>45</v>
      </c>
      <c r="G100">
        <v>1</v>
      </c>
      <c r="H100">
        <v>1</v>
      </c>
      <c r="I100">
        <v>1</v>
      </c>
      <c r="J100">
        <v>1</v>
      </c>
      <c r="K100">
        <v>3</v>
      </c>
      <c r="L100" t="s">
        <v>46</v>
      </c>
      <c r="M100" t="s">
        <v>48</v>
      </c>
      <c r="N100">
        <v>0.5</v>
      </c>
      <c r="O100">
        <v>2</v>
      </c>
      <c r="P100">
        <v>1</v>
      </c>
      <c r="Q100">
        <v>1</v>
      </c>
      <c r="R100">
        <v>0</v>
      </c>
    </row>
    <row r="101" spans="1:18" x14ac:dyDescent="0.2">
      <c r="A101">
        <v>2020</v>
      </c>
      <c r="B101" t="s">
        <v>42</v>
      </c>
      <c r="C101" t="s">
        <v>43</v>
      </c>
      <c r="E101" t="s">
        <v>44</v>
      </c>
      <c r="F101" t="s">
        <v>45</v>
      </c>
      <c r="G101">
        <v>1</v>
      </c>
      <c r="H101">
        <v>1</v>
      </c>
      <c r="I101">
        <v>1</v>
      </c>
      <c r="J101">
        <v>1</v>
      </c>
      <c r="K101">
        <v>4</v>
      </c>
      <c r="L101" t="s">
        <v>46</v>
      </c>
      <c r="M101" t="s">
        <v>48</v>
      </c>
      <c r="N101">
        <v>0.5</v>
      </c>
      <c r="O101">
        <v>2</v>
      </c>
      <c r="P101">
        <v>1</v>
      </c>
      <c r="Q101">
        <v>1</v>
      </c>
      <c r="R101">
        <v>0</v>
      </c>
    </row>
    <row r="102" spans="1:18" x14ac:dyDescent="0.2">
      <c r="A102">
        <v>2020</v>
      </c>
      <c r="B102" t="s">
        <v>42</v>
      </c>
      <c r="C102" t="s">
        <v>43</v>
      </c>
      <c r="E102" t="s">
        <v>44</v>
      </c>
      <c r="F102" t="s">
        <v>45</v>
      </c>
      <c r="G102">
        <v>1</v>
      </c>
      <c r="H102">
        <v>1</v>
      </c>
      <c r="I102">
        <v>1</v>
      </c>
      <c r="J102">
        <v>1</v>
      </c>
      <c r="K102">
        <v>5</v>
      </c>
      <c r="L102" t="s">
        <v>46</v>
      </c>
      <c r="M102" t="s">
        <v>48</v>
      </c>
      <c r="N102">
        <v>0.5</v>
      </c>
      <c r="O102">
        <v>2</v>
      </c>
      <c r="P102">
        <v>1</v>
      </c>
      <c r="Q102">
        <v>1</v>
      </c>
      <c r="R102">
        <v>0</v>
      </c>
    </row>
    <row r="103" spans="1:18" x14ac:dyDescent="0.2">
      <c r="A103">
        <v>2020</v>
      </c>
      <c r="B103" t="s">
        <v>42</v>
      </c>
      <c r="C103" t="s">
        <v>43</v>
      </c>
      <c r="E103" t="s">
        <v>44</v>
      </c>
      <c r="F103" t="s">
        <v>45</v>
      </c>
      <c r="G103">
        <v>1</v>
      </c>
      <c r="H103">
        <v>1</v>
      </c>
      <c r="I103">
        <v>1</v>
      </c>
      <c r="J103">
        <v>1</v>
      </c>
      <c r="K103">
        <v>6</v>
      </c>
      <c r="L103" t="s">
        <v>46</v>
      </c>
      <c r="M103" t="s">
        <v>48</v>
      </c>
      <c r="N103">
        <v>0.5</v>
      </c>
      <c r="O103">
        <v>2</v>
      </c>
      <c r="P103">
        <v>1</v>
      </c>
      <c r="Q103">
        <v>1</v>
      </c>
      <c r="R103">
        <v>0</v>
      </c>
    </row>
    <row r="104" spans="1:18" x14ac:dyDescent="0.2">
      <c r="A104">
        <v>2020</v>
      </c>
      <c r="B104" t="s">
        <v>42</v>
      </c>
      <c r="C104" t="s">
        <v>43</v>
      </c>
      <c r="E104" t="s">
        <v>44</v>
      </c>
      <c r="F104" t="s">
        <v>45</v>
      </c>
      <c r="G104">
        <v>1</v>
      </c>
      <c r="H104">
        <v>1</v>
      </c>
      <c r="I104">
        <v>1</v>
      </c>
      <c r="J104">
        <v>1</v>
      </c>
      <c r="K104">
        <v>7</v>
      </c>
      <c r="L104" t="s">
        <v>46</v>
      </c>
      <c r="M104" t="s">
        <v>48</v>
      </c>
      <c r="N104">
        <v>0.5</v>
      </c>
      <c r="O104">
        <v>2</v>
      </c>
      <c r="P104">
        <v>1</v>
      </c>
      <c r="Q104">
        <v>1</v>
      </c>
      <c r="R104">
        <v>0</v>
      </c>
    </row>
    <row r="105" spans="1:18" x14ac:dyDescent="0.2">
      <c r="A105">
        <v>2020</v>
      </c>
      <c r="B105" t="s">
        <v>42</v>
      </c>
      <c r="C105" t="s">
        <v>43</v>
      </c>
      <c r="E105" t="s">
        <v>44</v>
      </c>
      <c r="F105" t="s">
        <v>45</v>
      </c>
      <c r="G105">
        <v>1</v>
      </c>
      <c r="H105">
        <v>1</v>
      </c>
      <c r="I105">
        <v>1</v>
      </c>
      <c r="J105">
        <v>1</v>
      </c>
      <c r="K105">
        <v>8</v>
      </c>
      <c r="L105" t="s">
        <v>46</v>
      </c>
      <c r="M105" t="s">
        <v>48</v>
      </c>
      <c r="N105">
        <v>0.5</v>
      </c>
      <c r="O105">
        <v>2</v>
      </c>
      <c r="P105">
        <v>1</v>
      </c>
      <c r="Q105">
        <v>1</v>
      </c>
      <c r="R105">
        <v>0</v>
      </c>
    </row>
    <row r="106" spans="1:18" x14ac:dyDescent="0.2">
      <c r="A106">
        <v>2020</v>
      </c>
      <c r="B106" t="s">
        <v>42</v>
      </c>
      <c r="C106" t="s">
        <v>43</v>
      </c>
      <c r="E106" t="s">
        <v>44</v>
      </c>
      <c r="F106" t="s">
        <v>45</v>
      </c>
      <c r="G106">
        <v>1</v>
      </c>
      <c r="H106">
        <v>1</v>
      </c>
      <c r="I106">
        <v>1</v>
      </c>
      <c r="J106">
        <v>1</v>
      </c>
      <c r="K106">
        <v>9</v>
      </c>
      <c r="L106" t="s">
        <v>46</v>
      </c>
      <c r="M106" t="s">
        <v>48</v>
      </c>
      <c r="N106">
        <v>0.5</v>
      </c>
      <c r="O106">
        <v>3</v>
      </c>
      <c r="P106">
        <v>1</v>
      </c>
      <c r="Q106">
        <v>1</v>
      </c>
      <c r="R106">
        <v>0</v>
      </c>
    </row>
    <row r="107" spans="1:18" x14ac:dyDescent="0.2">
      <c r="A107">
        <v>2020</v>
      </c>
      <c r="B107" t="s">
        <v>42</v>
      </c>
      <c r="C107" t="s">
        <v>43</v>
      </c>
      <c r="E107" t="s">
        <v>44</v>
      </c>
      <c r="F107" t="s">
        <v>45</v>
      </c>
      <c r="G107">
        <v>1</v>
      </c>
      <c r="H107">
        <v>1</v>
      </c>
      <c r="I107">
        <v>1</v>
      </c>
      <c r="J107">
        <v>1</v>
      </c>
      <c r="K107">
        <v>10</v>
      </c>
      <c r="L107" t="s">
        <v>46</v>
      </c>
      <c r="M107" t="s">
        <v>48</v>
      </c>
      <c r="N107">
        <v>0.5</v>
      </c>
      <c r="O107">
        <v>2</v>
      </c>
      <c r="P107">
        <v>1</v>
      </c>
      <c r="Q107">
        <v>1</v>
      </c>
      <c r="R107">
        <v>0</v>
      </c>
    </row>
    <row r="108" spans="1:18" x14ac:dyDescent="0.2">
      <c r="A108">
        <v>2020</v>
      </c>
      <c r="B108" t="s">
        <v>42</v>
      </c>
      <c r="C108" t="s">
        <v>43</v>
      </c>
      <c r="E108" t="s">
        <v>44</v>
      </c>
      <c r="F108" t="s">
        <v>45</v>
      </c>
      <c r="G108">
        <v>1</v>
      </c>
      <c r="H108">
        <v>1</v>
      </c>
      <c r="I108">
        <v>1</v>
      </c>
      <c r="J108">
        <v>1</v>
      </c>
      <c r="K108">
        <v>11</v>
      </c>
      <c r="L108" t="s">
        <v>46</v>
      </c>
      <c r="M108" t="s">
        <v>48</v>
      </c>
      <c r="N108">
        <v>0.5</v>
      </c>
      <c r="O108">
        <v>2</v>
      </c>
      <c r="P108">
        <v>1</v>
      </c>
      <c r="Q108">
        <v>1</v>
      </c>
      <c r="R108">
        <v>0</v>
      </c>
    </row>
    <row r="109" spans="1:18" x14ac:dyDescent="0.2">
      <c r="A109">
        <v>2020</v>
      </c>
      <c r="B109" t="s">
        <v>42</v>
      </c>
      <c r="C109" t="s">
        <v>43</v>
      </c>
      <c r="E109" t="s">
        <v>44</v>
      </c>
      <c r="F109" t="s">
        <v>45</v>
      </c>
      <c r="G109">
        <v>1</v>
      </c>
      <c r="H109">
        <v>1</v>
      </c>
      <c r="I109">
        <v>1</v>
      </c>
      <c r="J109">
        <v>1</v>
      </c>
      <c r="K109">
        <v>12</v>
      </c>
      <c r="L109" t="s">
        <v>46</v>
      </c>
      <c r="M109" t="s">
        <v>48</v>
      </c>
      <c r="N109">
        <v>0.5</v>
      </c>
      <c r="O109">
        <v>3</v>
      </c>
      <c r="P109">
        <v>1</v>
      </c>
      <c r="Q109">
        <v>1</v>
      </c>
      <c r="R109">
        <v>0</v>
      </c>
    </row>
    <row r="110" spans="1:18" x14ac:dyDescent="0.2">
      <c r="A110">
        <v>2020</v>
      </c>
      <c r="B110" t="s">
        <v>42</v>
      </c>
      <c r="C110" t="s">
        <v>43</v>
      </c>
      <c r="E110" t="s">
        <v>44</v>
      </c>
      <c r="F110" t="s">
        <v>45</v>
      </c>
      <c r="G110">
        <v>1</v>
      </c>
      <c r="H110">
        <v>1</v>
      </c>
      <c r="I110">
        <v>1</v>
      </c>
      <c r="J110">
        <v>1</v>
      </c>
      <c r="K110">
        <v>13</v>
      </c>
      <c r="L110" t="s">
        <v>46</v>
      </c>
      <c r="M110" t="s">
        <v>48</v>
      </c>
      <c r="N110">
        <v>0.5</v>
      </c>
      <c r="O110">
        <v>2</v>
      </c>
      <c r="P110">
        <v>1</v>
      </c>
      <c r="Q110">
        <v>1</v>
      </c>
      <c r="R110">
        <v>0</v>
      </c>
    </row>
    <row r="111" spans="1:18" x14ac:dyDescent="0.2">
      <c r="A111">
        <v>2020</v>
      </c>
      <c r="B111" t="s">
        <v>42</v>
      </c>
      <c r="C111" t="s">
        <v>43</v>
      </c>
      <c r="E111" t="s">
        <v>44</v>
      </c>
      <c r="F111" t="s">
        <v>45</v>
      </c>
      <c r="G111">
        <v>1</v>
      </c>
      <c r="H111">
        <v>1</v>
      </c>
      <c r="I111">
        <v>1</v>
      </c>
      <c r="J111">
        <v>1</v>
      </c>
      <c r="K111">
        <v>14</v>
      </c>
      <c r="L111" t="s">
        <v>46</v>
      </c>
      <c r="M111" t="s">
        <v>48</v>
      </c>
      <c r="N111">
        <v>0.5</v>
      </c>
      <c r="O111">
        <v>2</v>
      </c>
      <c r="P111">
        <v>1</v>
      </c>
      <c r="Q111">
        <v>1</v>
      </c>
      <c r="R111">
        <v>0</v>
      </c>
    </row>
    <row r="112" spans="1:18" x14ac:dyDescent="0.2">
      <c r="A112">
        <v>2020</v>
      </c>
      <c r="B112" t="s">
        <v>42</v>
      </c>
      <c r="C112" t="s">
        <v>43</v>
      </c>
      <c r="E112" t="s">
        <v>44</v>
      </c>
      <c r="F112" t="s">
        <v>45</v>
      </c>
      <c r="G112">
        <v>1</v>
      </c>
      <c r="H112">
        <v>1</v>
      </c>
      <c r="I112">
        <v>1</v>
      </c>
      <c r="J112">
        <v>1</v>
      </c>
      <c r="K112">
        <v>15</v>
      </c>
      <c r="L112" t="s">
        <v>46</v>
      </c>
      <c r="M112" t="s">
        <v>48</v>
      </c>
      <c r="N112">
        <v>0.5</v>
      </c>
      <c r="O112">
        <v>2</v>
      </c>
      <c r="P112">
        <v>1</v>
      </c>
      <c r="Q112">
        <v>1</v>
      </c>
      <c r="R112">
        <v>0</v>
      </c>
    </row>
    <row r="113" spans="1:18" x14ac:dyDescent="0.2">
      <c r="A113">
        <v>2020</v>
      </c>
      <c r="B113" t="s">
        <v>42</v>
      </c>
      <c r="C113" t="s">
        <v>43</v>
      </c>
      <c r="E113" t="s">
        <v>44</v>
      </c>
      <c r="F113" t="s">
        <v>45</v>
      </c>
      <c r="G113">
        <v>1</v>
      </c>
      <c r="H113">
        <v>1</v>
      </c>
      <c r="I113">
        <v>1</v>
      </c>
      <c r="J113">
        <v>1</v>
      </c>
      <c r="K113">
        <v>16</v>
      </c>
      <c r="L113" t="s">
        <v>46</v>
      </c>
      <c r="M113" t="s">
        <v>48</v>
      </c>
      <c r="N113">
        <v>0.5</v>
      </c>
      <c r="O113">
        <v>2</v>
      </c>
      <c r="P113">
        <v>1</v>
      </c>
      <c r="Q113">
        <v>1</v>
      </c>
      <c r="R113">
        <v>0</v>
      </c>
    </row>
    <row r="114" spans="1:18" x14ac:dyDescent="0.2">
      <c r="A114">
        <v>2020</v>
      </c>
      <c r="B114" t="s">
        <v>42</v>
      </c>
      <c r="C114" t="s">
        <v>43</v>
      </c>
      <c r="E114" t="s">
        <v>44</v>
      </c>
      <c r="F114" t="s">
        <v>45</v>
      </c>
      <c r="G114">
        <v>1</v>
      </c>
      <c r="H114">
        <v>1</v>
      </c>
      <c r="I114">
        <v>1</v>
      </c>
      <c r="J114">
        <v>1</v>
      </c>
      <c r="K114">
        <v>17</v>
      </c>
      <c r="L114" t="s">
        <v>46</v>
      </c>
      <c r="M114" t="s">
        <v>48</v>
      </c>
      <c r="N114">
        <v>0.5</v>
      </c>
      <c r="O114">
        <v>2</v>
      </c>
      <c r="P114">
        <v>1</v>
      </c>
      <c r="Q114">
        <v>1</v>
      </c>
      <c r="R114">
        <v>0</v>
      </c>
    </row>
    <row r="115" spans="1:18" x14ac:dyDescent="0.2">
      <c r="A115">
        <v>2020</v>
      </c>
      <c r="B115" t="s">
        <v>42</v>
      </c>
      <c r="C115" t="s">
        <v>43</v>
      </c>
      <c r="E115" t="s">
        <v>44</v>
      </c>
      <c r="F115" t="s">
        <v>45</v>
      </c>
      <c r="G115">
        <v>1</v>
      </c>
      <c r="H115">
        <v>1</v>
      </c>
      <c r="I115">
        <v>1</v>
      </c>
      <c r="J115">
        <v>1</v>
      </c>
      <c r="K115">
        <v>18</v>
      </c>
      <c r="L115" t="s">
        <v>46</v>
      </c>
      <c r="M115" t="s">
        <v>48</v>
      </c>
      <c r="N115">
        <v>0.5</v>
      </c>
      <c r="O115">
        <v>2</v>
      </c>
      <c r="P115">
        <v>1</v>
      </c>
      <c r="Q115">
        <v>1</v>
      </c>
      <c r="R115">
        <v>0</v>
      </c>
    </row>
    <row r="116" spans="1:18" x14ac:dyDescent="0.2">
      <c r="A116">
        <v>2020</v>
      </c>
      <c r="B116" t="s">
        <v>42</v>
      </c>
      <c r="C116" t="s">
        <v>43</v>
      </c>
      <c r="E116" t="s">
        <v>44</v>
      </c>
      <c r="F116" t="s">
        <v>45</v>
      </c>
      <c r="G116">
        <v>1</v>
      </c>
      <c r="H116">
        <v>1</v>
      </c>
      <c r="I116">
        <v>1</v>
      </c>
      <c r="J116">
        <v>1</v>
      </c>
      <c r="K116">
        <v>19</v>
      </c>
      <c r="L116" t="s">
        <v>46</v>
      </c>
      <c r="M116" t="s">
        <v>48</v>
      </c>
      <c r="N116">
        <v>0.5</v>
      </c>
      <c r="O116">
        <v>2</v>
      </c>
      <c r="P116">
        <v>1</v>
      </c>
      <c r="Q116">
        <v>1</v>
      </c>
      <c r="R116">
        <v>0</v>
      </c>
    </row>
    <row r="117" spans="1:18" x14ac:dyDescent="0.2">
      <c r="A117">
        <v>2020</v>
      </c>
      <c r="B117" t="s">
        <v>42</v>
      </c>
      <c r="C117" t="s">
        <v>43</v>
      </c>
      <c r="E117" t="s">
        <v>44</v>
      </c>
      <c r="F117" t="s">
        <v>45</v>
      </c>
      <c r="G117">
        <v>1</v>
      </c>
      <c r="H117">
        <v>1</v>
      </c>
      <c r="I117">
        <v>1</v>
      </c>
      <c r="J117">
        <v>1</v>
      </c>
      <c r="K117">
        <v>20</v>
      </c>
      <c r="L117" t="s">
        <v>46</v>
      </c>
      <c r="M117" t="s">
        <v>48</v>
      </c>
      <c r="N117">
        <v>0.5</v>
      </c>
      <c r="O117">
        <v>3</v>
      </c>
      <c r="P117">
        <v>1</v>
      </c>
      <c r="Q117">
        <v>1</v>
      </c>
      <c r="R117">
        <v>0</v>
      </c>
    </row>
    <row r="118" spans="1:18" x14ac:dyDescent="0.2">
      <c r="A118">
        <v>2020</v>
      </c>
      <c r="B118" t="s">
        <v>42</v>
      </c>
      <c r="C118" t="s">
        <v>43</v>
      </c>
      <c r="E118" t="s">
        <v>44</v>
      </c>
      <c r="F118" t="s">
        <v>45</v>
      </c>
      <c r="G118">
        <v>1</v>
      </c>
      <c r="H118">
        <v>1</v>
      </c>
      <c r="I118">
        <v>1</v>
      </c>
      <c r="J118">
        <v>1</v>
      </c>
      <c r="K118">
        <v>21</v>
      </c>
      <c r="L118" t="s">
        <v>46</v>
      </c>
      <c r="M118" t="s">
        <v>48</v>
      </c>
      <c r="N118">
        <v>0.5</v>
      </c>
      <c r="O118">
        <v>2</v>
      </c>
      <c r="P118">
        <v>1</v>
      </c>
      <c r="Q118">
        <v>1</v>
      </c>
      <c r="R118">
        <v>0</v>
      </c>
    </row>
    <row r="119" spans="1:18" x14ac:dyDescent="0.2">
      <c r="A119">
        <v>2020</v>
      </c>
      <c r="B119" t="s">
        <v>42</v>
      </c>
      <c r="C119" t="s">
        <v>43</v>
      </c>
      <c r="E119" t="s">
        <v>44</v>
      </c>
      <c r="F119" t="s">
        <v>45</v>
      </c>
      <c r="G119">
        <v>1</v>
      </c>
      <c r="H119">
        <v>1</v>
      </c>
      <c r="I119">
        <v>1</v>
      </c>
      <c r="J119">
        <v>1</v>
      </c>
      <c r="K119">
        <v>22</v>
      </c>
      <c r="L119" t="s">
        <v>46</v>
      </c>
      <c r="M119" t="s">
        <v>48</v>
      </c>
      <c r="N119">
        <v>0.5</v>
      </c>
      <c r="O119">
        <v>2</v>
      </c>
      <c r="P119">
        <v>1</v>
      </c>
      <c r="Q119">
        <v>1</v>
      </c>
      <c r="R119">
        <v>0</v>
      </c>
    </row>
    <row r="120" spans="1:18" x14ac:dyDescent="0.2">
      <c r="A120">
        <v>2020</v>
      </c>
      <c r="B120" t="s">
        <v>42</v>
      </c>
      <c r="C120" t="s">
        <v>43</v>
      </c>
      <c r="E120" t="s">
        <v>44</v>
      </c>
      <c r="F120" t="s">
        <v>45</v>
      </c>
      <c r="G120">
        <v>1</v>
      </c>
      <c r="H120">
        <v>1</v>
      </c>
      <c r="I120">
        <v>1</v>
      </c>
      <c r="J120">
        <v>1</v>
      </c>
      <c r="K120">
        <v>23</v>
      </c>
      <c r="L120" t="s">
        <v>46</v>
      </c>
      <c r="M120" t="s">
        <v>48</v>
      </c>
      <c r="N120">
        <v>0.5</v>
      </c>
      <c r="O120">
        <v>1</v>
      </c>
      <c r="P120">
        <v>1</v>
      </c>
      <c r="Q120" t="s">
        <v>54</v>
      </c>
      <c r="R120">
        <v>100</v>
      </c>
    </row>
    <row r="121" spans="1:18" x14ac:dyDescent="0.2">
      <c r="A121">
        <v>2020</v>
      </c>
      <c r="B121" t="s">
        <v>42</v>
      </c>
      <c r="C121" t="s">
        <v>43</v>
      </c>
      <c r="E121" t="s">
        <v>44</v>
      </c>
      <c r="F121" t="s">
        <v>45</v>
      </c>
      <c r="G121">
        <v>1</v>
      </c>
      <c r="H121">
        <v>1</v>
      </c>
      <c r="I121">
        <v>1</v>
      </c>
      <c r="J121">
        <v>1</v>
      </c>
      <c r="K121">
        <v>24</v>
      </c>
      <c r="L121" t="s">
        <v>46</v>
      </c>
      <c r="M121" t="s">
        <v>48</v>
      </c>
      <c r="N121">
        <v>0.5</v>
      </c>
      <c r="O121">
        <v>2</v>
      </c>
      <c r="P121">
        <v>1</v>
      </c>
      <c r="Q121">
        <v>1</v>
      </c>
      <c r="R121">
        <v>0</v>
      </c>
    </row>
    <row r="122" spans="1:18" x14ac:dyDescent="0.2">
      <c r="A122">
        <v>2020</v>
      </c>
      <c r="B122" t="s">
        <v>42</v>
      </c>
      <c r="C122" t="s">
        <v>43</v>
      </c>
      <c r="E122" t="s">
        <v>44</v>
      </c>
      <c r="F122" t="s">
        <v>45</v>
      </c>
      <c r="G122">
        <v>1</v>
      </c>
      <c r="H122">
        <v>1</v>
      </c>
      <c r="I122">
        <v>1</v>
      </c>
      <c r="J122">
        <v>1</v>
      </c>
      <c r="K122">
        <v>25</v>
      </c>
      <c r="L122" t="s">
        <v>46</v>
      </c>
      <c r="M122" t="s">
        <v>48</v>
      </c>
      <c r="N122">
        <v>0.5</v>
      </c>
      <c r="O122">
        <v>2</v>
      </c>
      <c r="P122">
        <v>1</v>
      </c>
      <c r="Q122">
        <v>1</v>
      </c>
      <c r="R122">
        <v>0</v>
      </c>
    </row>
    <row r="123" spans="1:18" x14ac:dyDescent="0.2">
      <c r="A123">
        <v>2020</v>
      </c>
      <c r="B123" t="s">
        <v>42</v>
      </c>
      <c r="C123" t="s">
        <v>43</v>
      </c>
      <c r="E123" t="s">
        <v>44</v>
      </c>
      <c r="F123" t="s">
        <v>45</v>
      </c>
      <c r="G123">
        <v>1</v>
      </c>
      <c r="H123">
        <v>1</v>
      </c>
      <c r="I123">
        <v>1</v>
      </c>
      <c r="J123">
        <v>1</v>
      </c>
      <c r="K123">
        <v>26</v>
      </c>
      <c r="L123" t="s">
        <v>46</v>
      </c>
      <c r="M123" t="s">
        <v>48</v>
      </c>
      <c r="N123">
        <v>0.5</v>
      </c>
      <c r="O123">
        <v>2</v>
      </c>
      <c r="P123">
        <v>1</v>
      </c>
      <c r="Q123">
        <v>1</v>
      </c>
      <c r="R123">
        <v>0</v>
      </c>
    </row>
    <row r="124" spans="1:18" x14ac:dyDescent="0.2">
      <c r="A124">
        <v>2020</v>
      </c>
      <c r="B124" t="s">
        <v>42</v>
      </c>
      <c r="C124" t="s">
        <v>43</v>
      </c>
      <c r="E124" t="s">
        <v>44</v>
      </c>
      <c r="F124" t="s">
        <v>45</v>
      </c>
      <c r="G124">
        <v>1</v>
      </c>
      <c r="H124">
        <v>1</v>
      </c>
      <c r="I124">
        <v>1</v>
      </c>
      <c r="J124">
        <v>1</v>
      </c>
      <c r="K124">
        <v>27</v>
      </c>
      <c r="L124" t="s">
        <v>46</v>
      </c>
      <c r="M124" t="s">
        <v>48</v>
      </c>
      <c r="N124">
        <v>0.5</v>
      </c>
      <c r="O124">
        <v>2</v>
      </c>
      <c r="P124">
        <v>1</v>
      </c>
      <c r="Q124">
        <v>1</v>
      </c>
      <c r="R124">
        <v>0</v>
      </c>
    </row>
    <row r="125" spans="1:18" x14ac:dyDescent="0.2">
      <c r="A125">
        <v>2020</v>
      </c>
      <c r="B125" t="s">
        <v>42</v>
      </c>
      <c r="C125" t="s">
        <v>43</v>
      </c>
      <c r="E125" t="s">
        <v>44</v>
      </c>
      <c r="F125" t="s">
        <v>45</v>
      </c>
      <c r="G125">
        <v>1</v>
      </c>
      <c r="H125">
        <v>1</v>
      </c>
      <c r="I125">
        <v>1</v>
      </c>
      <c r="J125">
        <v>1</v>
      </c>
      <c r="K125">
        <v>28</v>
      </c>
      <c r="L125" t="s">
        <v>46</v>
      </c>
      <c r="M125" t="s">
        <v>48</v>
      </c>
      <c r="N125">
        <v>0.5</v>
      </c>
      <c r="O125">
        <v>2</v>
      </c>
      <c r="P125">
        <v>1</v>
      </c>
      <c r="Q125">
        <v>1</v>
      </c>
      <c r="R125">
        <v>0</v>
      </c>
    </row>
    <row r="126" spans="1:18" x14ac:dyDescent="0.2">
      <c r="A126">
        <v>2020</v>
      </c>
      <c r="B126" t="s">
        <v>42</v>
      </c>
      <c r="C126" t="s">
        <v>43</v>
      </c>
      <c r="E126" t="s">
        <v>44</v>
      </c>
      <c r="F126" t="s">
        <v>45</v>
      </c>
      <c r="G126">
        <v>1</v>
      </c>
      <c r="H126">
        <v>1</v>
      </c>
      <c r="I126">
        <v>1</v>
      </c>
      <c r="J126">
        <v>1</v>
      </c>
      <c r="K126">
        <v>29</v>
      </c>
      <c r="L126" t="s">
        <v>46</v>
      </c>
      <c r="M126" t="s">
        <v>48</v>
      </c>
      <c r="N126">
        <v>0.5</v>
      </c>
      <c r="O126">
        <v>2</v>
      </c>
      <c r="P126">
        <v>1</v>
      </c>
      <c r="Q126">
        <v>1</v>
      </c>
      <c r="R126">
        <v>0</v>
      </c>
    </row>
    <row r="127" spans="1:18" x14ac:dyDescent="0.2">
      <c r="A127">
        <v>2020</v>
      </c>
      <c r="B127" t="s">
        <v>42</v>
      </c>
      <c r="C127" t="s">
        <v>43</v>
      </c>
      <c r="E127" t="s">
        <v>44</v>
      </c>
      <c r="F127" t="s">
        <v>45</v>
      </c>
      <c r="G127">
        <v>1</v>
      </c>
      <c r="H127">
        <v>1</v>
      </c>
      <c r="I127">
        <v>1</v>
      </c>
      <c r="J127">
        <v>1</v>
      </c>
      <c r="K127">
        <v>30</v>
      </c>
      <c r="L127" t="s">
        <v>46</v>
      </c>
      <c r="M127" t="s">
        <v>48</v>
      </c>
      <c r="N127">
        <v>0.5</v>
      </c>
      <c r="O127">
        <v>2</v>
      </c>
      <c r="P127">
        <v>1</v>
      </c>
      <c r="Q127">
        <v>1</v>
      </c>
      <c r="R127">
        <v>0</v>
      </c>
    </row>
    <row r="128" spans="1:18" x14ac:dyDescent="0.2">
      <c r="A128">
        <v>2020</v>
      </c>
      <c r="B128" t="s">
        <v>42</v>
      </c>
      <c r="C128" t="s">
        <v>43</v>
      </c>
      <c r="E128" t="s">
        <v>44</v>
      </c>
      <c r="F128" t="s">
        <v>45</v>
      </c>
      <c r="G128">
        <v>1</v>
      </c>
      <c r="H128">
        <v>1</v>
      </c>
      <c r="I128">
        <v>1</v>
      </c>
      <c r="J128">
        <v>1</v>
      </c>
      <c r="K128">
        <v>31</v>
      </c>
      <c r="L128" t="s">
        <v>46</v>
      </c>
      <c r="M128" t="s">
        <v>48</v>
      </c>
      <c r="N128">
        <v>0.5</v>
      </c>
      <c r="O128">
        <v>2</v>
      </c>
      <c r="P128">
        <v>1</v>
      </c>
      <c r="Q128">
        <v>1</v>
      </c>
      <c r="R128">
        <v>0</v>
      </c>
    </row>
    <row r="129" spans="1:18" x14ac:dyDescent="0.2">
      <c r="A129">
        <v>2020</v>
      </c>
      <c r="B129" t="s">
        <v>42</v>
      </c>
      <c r="C129" t="s">
        <v>43</v>
      </c>
      <c r="E129" t="s">
        <v>44</v>
      </c>
      <c r="F129" t="s">
        <v>45</v>
      </c>
      <c r="G129">
        <v>1</v>
      </c>
      <c r="H129">
        <v>1</v>
      </c>
      <c r="I129">
        <v>1</v>
      </c>
      <c r="J129">
        <v>1</v>
      </c>
      <c r="K129">
        <v>32</v>
      </c>
      <c r="L129" t="s">
        <v>46</v>
      </c>
      <c r="M129" t="s">
        <v>48</v>
      </c>
      <c r="N129">
        <v>0.5</v>
      </c>
      <c r="O129">
        <v>3</v>
      </c>
      <c r="P129">
        <v>1</v>
      </c>
      <c r="Q129">
        <v>1</v>
      </c>
      <c r="R129">
        <v>0</v>
      </c>
    </row>
    <row r="130" spans="1:18" x14ac:dyDescent="0.2">
      <c r="A130">
        <v>2020</v>
      </c>
      <c r="B130" t="s">
        <v>42</v>
      </c>
      <c r="C130" t="s">
        <v>43</v>
      </c>
      <c r="E130" t="s">
        <v>44</v>
      </c>
      <c r="F130" t="s">
        <v>45</v>
      </c>
      <c r="G130">
        <v>1</v>
      </c>
      <c r="H130">
        <v>1</v>
      </c>
      <c r="I130">
        <v>1</v>
      </c>
      <c r="J130">
        <v>1</v>
      </c>
      <c r="K130">
        <v>1</v>
      </c>
      <c r="L130" t="s">
        <v>46</v>
      </c>
      <c r="M130" t="s">
        <v>48</v>
      </c>
      <c r="N130">
        <v>1</v>
      </c>
      <c r="O130">
        <v>2</v>
      </c>
      <c r="P130">
        <v>1</v>
      </c>
      <c r="Q130">
        <v>1</v>
      </c>
      <c r="R130">
        <v>0</v>
      </c>
    </row>
    <row r="131" spans="1:18" x14ac:dyDescent="0.2">
      <c r="A131">
        <v>2020</v>
      </c>
      <c r="B131" t="s">
        <v>42</v>
      </c>
      <c r="C131" t="s">
        <v>43</v>
      </c>
      <c r="E131" t="s">
        <v>44</v>
      </c>
      <c r="F131" t="s">
        <v>45</v>
      </c>
      <c r="G131">
        <v>1</v>
      </c>
      <c r="H131">
        <v>1</v>
      </c>
      <c r="I131">
        <v>1</v>
      </c>
      <c r="J131">
        <v>1</v>
      </c>
      <c r="K131">
        <v>2</v>
      </c>
      <c r="L131" t="s">
        <v>46</v>
      </c>
      <c r="M131" t="s">
        <v>48</v>
      </c>
      <c r="N131">
        <v>1</v>
      </c>
      <c r="O131">
        <v>2</v>
      </c>
      <c r="P131">
        <v>1</v>
      </c>
      <c r="Q131">
        <v>1</v>
      </c>
      <c r="R131">
        <v>0</v>
      </c>
    </row>
    <row r="132" spans="1:18" x14ac:dyDescent="0.2">
      <c r="A132">
        <v>2020</v>
      </c>
      <c r="B132" t="s">
        <v>42</v>
      </c>
      <c r="C132" t="s">
        <v>43</v>
      </c>
      <c r="E132" t="s">
        <v>44</v>
      </c>
      <c r="F132" t="s">
        <v>45</v>
      </c>
      <c r="G132">
        <v>1</v>
      </c>
      <c r="H132">
        <v>1</v>
      </c>
      <c r="I132">
        <v>1</v>
      </c>
      <c r="J132">
        <v>1</v>
      </c>
      <c r="K132">
        <v>3</v>
      </c>
      <c r="L132" t="s">
        <v>46</v>
      </c>
      <c r="M132" t="s">
        <v>48</v>
      </c>
      <c r="N132">
        <v>1</v>
      </c>
      <c r="O132">
        <v>2</v>
      </c>
      <c r="P132">
        <v>1</v>
      </c>
      <c r="Q132">
        <v>1</v>
      </c>
      <c r="R132">
        <v>0</v>
      </c>
    </row>
    <row r="133" spans="1:18" x14ac:dyDescent="0.2">
      <c r="A133">
        <v>2020</v>
      </c>
      <c r="B133" t="s">
        <v>42</v>
      </c>
      <c r="C133" t="s">
        <v>43</v>
      </c>
      <c r="E133" t="s">
        <v>44</v>
      </c>
      <c r="F133" t="s">
        <v>45</v>
      </c>
      <c r="G133">
        <v>1</v>
      </c>
      <c r="H133">
        <v>1</v>
      </c>
      <c r="I133">
        <v>1</v>
      </c>
      <c r="J133">
        <v>1</v>
      </c>
      <c r="K133">
        <v>4</v>
      </c>
      <c r="L133" t="s">
        <v>46</v>
      </c>
      <c r="M133" t="s">
        <v>48</v>
      </c>
      <c r="N133">
        <v>1</v>
      </c>
      <c r="O133">
        <v>2</v>
      </c>
      <c r="P133">
        <v>1</v>
      </c>
      <c r="Q133">
        <v>1</v>
      </c>
      <c r="R133">
        <v>0</v>
      </c>
    </row>
    <row r="134" spans="1:18" x14ac:dyDescent="0.2">
      <c r="A134">
        <v>2020</v>
      </c>
      <c r="B134" t="s">
        <v>42</v>
      </c>
      <c r="C134" t="s">
        <v>43</v>
      </c>
      <c r="E134" t="s">
        <v>44</v>
      </c>
      <c r="F134" t="s">
        <v>45</v>
      </c>
      <c r="G134">
        <v>1</v>
      </c>
      <c r="H134">
        <v>1</v>
      </c>
      <c r="I134">
        <v>1</v>
      </c>
      <c r="J134">
        <v>1</v>
      </c>
      <c r="K134">
        <v>5</v>
      </c>
      <c r="L134" t="s">
        <v>46</v>
      </c>
      <c r="M134" t="s">
        <v>48</v>
      </c>
      <c r="N134">
        <v>1</v>
      </c>
      <c r="O134">
        <v>2</v>
      </c>
      <c r="P134">
        <v>1</v>
      </c>
      <c r="Q134">
        <v>1</v>
      </c>
      <c r="R134">
        <v>0</v>
      </c>
    </row>
    <row r="135" spans="1:18" x14ac:dyDescent="0.2">
      <c r="A135">
        <v>2020</v>
      </c>
      <c r="B135" t="s">
        <v>42</v>
      </c>
      <c r="C135" t="s">
        <v>43</v>
      </c>
      <c r="E135" t="s">
        <v>44</v>
      </c>
      <c r="F135" t="s">
        <v>45</v>
      </c>
      <c r="G135">
        <v>1</v>
      </c>
      <c r="H135">
        <v>1</v>
      </c>
      <c r="I135">
        <v>1</v>
      </c>
      <c r="J135">
        <v>1</v>
      </c>
      <c r="K135">
        <v>6</v>
      </c>
      <c r="L135" t="s">
        <v>46</v>
      </c>
      <c r="M135" t="s">
        <v>48</v>
      </c>
      <c r="N135">
        <v>1</v>
      </c>
      <c r="O135">
        <v>2</v>
      </c>
      <c r="P135">
        <v>1</v>
      </c>
      <c r="Q135">
        <v>1</v>
      </c>
      <c r="R135">
        <v>0</v>
      </c>
    </row>
    <row r="136" spans="1:18" x14ac:dyDescent="0.2">
      <c r="A136">
        <v>2020</v>
      </c>
      <c r="B136" t="s">
        <v>42</v>
      </c>
      <c r="C136" t="s">
        <v>43</v>
      </c>
      <c r="E136" t="s">
        <v>44</v>
      </c>
      <c r="F136" t="s">
        <v>45</v>
      </c>
      <c r="G136">
        <v>1</v>
      </c>
      <c r="H136">
        <v>1</v>
      </c>
      <c r="I136">
        <v>1</v>
      </c>
      <c r="J136">
        <v>1</v>
      </c>
      <c r="K136">
        <v>7</v>
      </c>
      <c r="L136" t="s">
        <v>46</v>
      </c>
      <c r="M136" t="s">
        <v>48</v>
      </c>
      <c r="N136">
        <v>1</v>
      </c>
      <c r="O136">
        <v>2</v>
      </c>
      <c r="P136">
        <v>1</v>
      </c>
      <c r="Q136">
        <v>1</v>
      </c>
      <c r="R136">
        <v>0</v>
      </c>
    </row>
    <row r="137" spans="1:18" x14ac:dyDescent="0.2">
      <c r="A137">
        <v>2020</v>
      </c>
      <c r="B137" t="s">
        <v>42</v>
      </c>
      <c r="C137" t="s">
        <v>43</v>
      </c>
      <c r="E137" t="s">
        <v>44</v>
      </c>
      <c r="F137" t="s">
        <v>45</v>
      </c>
      <c r="G137">
        <v>1</v>
      </c>
      <c r="H137">
        <v>1</v>
      </c>
      <c r="I137">
        <v>1</v>
      </c>
      <c r="J137">
        <v>1</v>
      </c>
      <c r="K137">
        <v>8</v>
      </c>
      <c r="L137" t="s">
        <v>46</v>
      </c>
      <c r="M137" t="s">
        <v>48</v>
      </c>
      <c r="N137">
        <v>1</v>
      </c>
      <c r="O137">
        <v>1</v>
      </c>
      <c r="P137">
        <v>1</v>
      </c>
      <c r="Q137" t="s">
        <v>54</v>
      </c>
      <c r="R137">
        <v>100</v>
      </c>
    </row>
    <row r="138" spans="1:18" x14ac:dyDescent="0.2">
      <c r="A138">
        <v>2020</v>
      </c>
      <c r="B138" t="s">
        <v>42</v>
      </c>
      <c r="C138" t="s">
        <v>43</v>
      </c>
      <c r="E138" t="s">
        <v>44</v>
      </c>
      <c r="F138" t="s">
        <v>45</v>
      </c>
      <c r="G138">
        <v>1</v>
      </c>
      <c r="H138">
        <v>1</v>
      </c>
      <c r="I138">
        <v>1</v>
      </c>
      <c r="J138">
        <v>1</v>
      </c>
      <c r="K138">
        <v>9</v>
      </c>
      <c r="L138" t="s">
        <v>46</v>
      </c>
      <c r="M138" t="s">
        <v>48</v>
      </c>
      <c r="N138">
        <v>1</v>
      </c>
      <c r="O138">
        <v>1</v>
      </c>
      <c r="P138">
        <v>1</v>
      </c>
      <c r="Q138" t="s">
        <v>54</v>
      </c>
      <c r="R138">
        <v>100</v>
      </c>
    </row>
    <row r="139" spans="1:18" x14ac:dyDescent="0.2">
      <c r="A139">
        <v>2020</v>
      </c>
      <c r="B139" t="s">
        <v>42</v>
      </c>
      <c r="C139" t="s">
        <v>43</v>
      </c>
      <c r="E139" t="s">
        <v>44</v>
      </c>
      <c r="F139" t="s">
        <v>45</v>
      </c>
      <c r="G139">
        <v>1</v>
      </c>
      <c r="H139">
        <v>1</v>
      </c>
      <c r="I139">
        <v>1</v>
      </c>
      <c r="J139">
        <v>1</v>
      </c>
      <c r="K139">
        <v>10</v>
      </c>
      <c r="L139" t="s">
        <v>46</v>
      </c>
      <c r="M139" t="s">
        <v>48</v>
      </c>
      <c r="N139">
        <v>1</v>
      </c>
      <c r="O139">
        <v>2</v>
      </c>
      <c r="P139">
        <v>1</v>
      </c>
      <c r="Q139">
        <v>1</v>
      </c>
      <c r="R139">
        <v>0</v>
      </c>
    </row>
    <row r="140" spans="1:18" x14ac:dyDescent="0.2">
      <c r="A140">
        <v>2020</v>
      </c>
      <c r="B140" t="s">
        <v>42</v>
      </c>
      <c r="C140" t="s">
        <v>43</v>
      </c>
      <c r="E140" t="s">
        <v>44</v>
      </c>
      <c r="F140" t="s">
        <v>45</v>
      </c>
      <c r="G140">
        <v>1</v>
      </c>
      <c r="H140">
        <v>1</v>
      </c>
      <c r="I140">
        <v>1</v>
      </c>
      <c r="J140">
        <v>1</v>
      </c>
      <c r="K140">
        <v>11</v>
      </c>
      <c r="L140" t="s">
        <v>46</v>
      </c>
      <c r="M140" t="s">
        <v>48</v>
      </c>
      <c r="N140">
        <v>1</v>
      </c>
      <c r="O140">
        <v>2</v>
      </c>
      <c r="P140">
        <v>1</v>
      </c>
      <c r="Q140">
        <v>1</v>
      </c>
      <c r="R140">
        <v>0</v>
      </c>
    </row>
    <row r="141" spans="1:18" x14ac:dyDescent="0.2">
      <c r="A141">
        <v>2020</v>
      </c>
      <c r="B141" t="s">
        <v>42</v>
      </c>
      <c r="C141" t="s">
        <v>43</v>
      </c>
      <c r="E141" t="s">
        <v>44</v>
      </c>
      <c r="F141" t="s">
        <v>45</v>
      </c>
      <c r="G141">
        <v>1</v>
      </c>
      <c r="H141">
        <v>1</v>
      </c>
      <c r="I141">
        <v>1</v>
      </c>
      <c r="J141">
        <v>1</v>
      </c>
      <c r="K141">
        <v>12</v>
      </c>
      <c r="L141" t="s">
        <v>46</v>
      </c>
      <c r="M141" t="s">
        <v>48</v>
      </c>
      <c r="N141">
        <v>1</v>
      </c>
      <c r="O141">
        <v>2</v>
      </c>
      <c r="P141">
        <v>1</v>
      </c>
      <c r="Q141">
        <v>1</v>
      </c>
      <c r="R141">
        <v>0</v>
      </c>
    </row>
    <row r="142" spans="1:18" x14ac:dyDescent="0.2">
      <c r="A142">
        <v>2020</v>
      </c>
      <c r="B142" t="s">
        <v>42</v>
      </c>
      <c r="C142" t="s">
        <v>43</v>
      </c>
      <c r="E142" t="s">
        <v>44</v>
      </c>
      <c r="F142" t="s">
        <v>45</v>
      </c>
      <c r="G142">
        <v>1</v>
      </c>
      <c r="H142">
        <v>1</v>
      </c>
      <c r="I142">
        <v>1</v>
      </c>
      <c r="J142">
        <v>1</v>
      </c>
      <c r="K142">
        <v>13</v>
      </c>
      <c r="L142" t="s">
        <v>46</v>
      </c>
      <c r="M142" t="s">
        <v>48</v>
      </c>
      <c r="N142">
        <v>1</v>
      </c>
      <c r="O142">
        <v>2</v>
      </c>
      <c r="P142">
        <v>1</v>
      </c>
      <c r="Q142">
        <v>1</v>
      </c>
      <c r="R142">
        <v>0</v>
      </c>
    </row>
    <row r="143" spans="1:18" x14ac:dyDescent="0.2">
      <c r="A143">
        <v>2020</v>
      </c>
      <c r="B143" t="s">
        <v>42</v>
      </c>
      <c r="C143" t="s">
        <v>43</v>
      </c>
      <c r="E143" t="s">
        <v>44</v>
      </c>
      <c r="F143" t="s">
        <v>45</v>
      </c>
      <c r="G143">
        <v>1</v>
      </c>
      <c r="H143">
        <v>1</v>
      </c>
      <c r="I143">
        <v>1</v>
      </c>
      <c r="J143">
        <v>1</v>
      </c>
      <c r="K143">
        <v>14</v>
      </c>
      <c r="L143" t="s">
        <v>46</v>
      </c>
      <c r="M143" t="s">
        <v>48</v>
      </c>
      <c r="N143">
        <v>1</v>
      </c>
      <c r="O143">
        <v>1</v>
      </c>
      <c r="P143">
        <v>1</v>
      </c>
      <c r="Q143" t="s">
        <v>54</v>
      </c>
      <c r="R143">
        <v>100</v>
      </c>
    </row>
    <row r="144" spans="1:18" x14ac:dyDescent="0.2">
      <c r="A144">
        <v>2020</v>
      </c>
      <c r="B144" t="s">
        <v>42</v>
      </c>
      <c r="C144" t="s">
        <v>43</v>
      </c>
      <c r="E144" t="s">
        <v>44</v>
      </c>
      <c r="F144" t="s">
        <v>45</v>
      </c>
      <c r="G144">
        <v>1</v>
      </c>
      <c r="H144">
        <v>1</v>
      </c>
      <c r="I144">
        <v>1</v>
      </c>
      <c r="J144">
        <v>1</v>
      </c>
      <c r="K144">
        <v>15</v>
      </c>
      <c r="L144" t="s">
        <v>46</v>
      </c>
      <c r="M144" t="s">
        <v>48</v>
      </c>
      <c r="N144">
        <v>1</v>
      </c>
      <c r="O144">
        <v>2</v>
      </c>
      <c r="P144">
        <v>1</v>
      </c>
      <c r="Q144">
        <v>1</v>
      </c>
      <c r="R144">
        <v>0</v>
      </c>
    </row>
    <row r="145" spans="1:18" x14ac:dyDescent="0.2">
      <c r="A145">
        <v>2020</v>
      </c>
      <c r="B145" t="s">
        <v>42</v>
      </c>
      <c r="C145" t="s">
        <v>43</v>
      </c>
      <c r="E145" t="s">
        <v>44</v>
      </c>
      <c r="F145" t="s">
        <v>45</v>
      </c>
      <c r="G145">
        <v>1</v>
      </c>
      <c r="H145">
        <v>1</v>
      </c>
      <c r="I145">
        <v>1</v>
      </c>
      <c r="J145">
        <v>1</v>
      </c>
      <c r="K145">
        <v>16</v>
      </c>
      <c r="L145" t="s">
        <v>46</v>
      </c>
      <c r="M145" t="s">
        <v>48</v>
      </c>
      <c r="N145">
        <v>1</v>
      </c>
      <c r="O145">
        <v>2</v>
      </c>
      <c r="P145">
        <v>1</v>
      </c>
      <c r="Q145">
        <v>1</v>
      </c>
      <c r="R145">
        <v>0</v>
      </c>
    </row>
    <row r="146" spans="1:18" x14ac:dyDescent="0.2">
      <c r="A146">
        <v>2020</v>
      </c>
      <c r="B146" t="s">
        <v>42</v>
      </c>
      <c r="C146" t="s">
        <v>43</v>
      </c>
      <c r="E146" t="s">
        <v>44</v>
      </c>
      <c r="F146" t="s">
        <v>45</v>
      </c>
      <c r="G146">
        <v>1</v>
      </c>
      <c r="H146">
        <v>1</v>
      </c>
      <c r="I146">
        <v>1</v>
      </c>
      <c r="J146">
        <v>1</v>
      </c>
      <c r="K146">
        <v>17</v>
      </c>
      <c r="L146" t="s">
        <v>46</v>
      </c>
      <c r="M146" t="s">
        <v>48</v>
      </c>
      <c r="N146">
        <v>1</v>
      </c>
      <c r="O146">
        <v>2</v>
      </c>
      <c r="P146">
        <v>1</v>
      </c>
      <c r="Q146">
        <v>1</v>
      </c>
      <c r="R146">
        <v>0</v>
      </c>
    </row>
    <row r="147" spans="1:18" x14ac:dyDescent="0.2">
      <c r="A147">
        <v>2020</v>
      </c>
      <c r="B147" t="s">
        <v>42</v>
      </c>
      <c r="C147" t="s">
        <v>43</v>
      </c>
      <c r="E147" t="s">
        <v>44</v>
      </c>
      <c r="F147" t="s">
        <v>45</v>
      </c>
      <c r="G147">
        <v>1</v>
      </c>
      <c r="H147">
        <v>1</v>
      </c>
      <c r="I147">
        <v>1</v>
      </c>
      <c r="J147">
        <v>1</v>
      </c>
      <c r="K147">
        <v>18</v>
      </c>
      <c r="L147" t="s">
        <v>46</v>
      </c>
      <c r="M147" t="s">
        <v>48</v>
      </c>
      <c r="N147">
        <v>1</v>
      </c>
      <c r="O147">
        <v>2</v>
      </c>
      <c r="P147">
        <v>1</v>
      </c>
      <c r="Q147">
        <v>1</v>
      </c>
      <c r="R147">
        <v>0</v>
      </c>
    </row>
    <row r="148" spans="1:18" x14ac:dyDescent="0.2">
      <c r="A148">
        <v>2020</v>
      </c>
      <c r="B148" t="s">
        <v>42</v>
      </c>
      <c r="C148" t="s">
        <v>43</v>
      </c>
      <c r="E148" t="s">
        <v>44</v>
      </c>
      <c r="F148" t="s">
        <v>45</v>
      </c>
      <c r="G148">
        <v>1</v>
      </c>
      <c r="H148">
        <v>1</v>
      </c>
      <c r="I148">
        <v>1</v>
      </c>
      <c r="J148">
        <v>1</v>
      </c>
      <c r="K148">
        <v>19</v>
      </c>
      <c r="L148" t="s">
        <v>46</v>
      </c>
      <c r="M148" t="s">
        <v>48</v>
      </c>
      <c r="N148">
        <v>1</v>
      </c>
      <c r="O148">
        <v>0</v>
      </c>
      <c r="P148" t="s">
        <v>54</v>
      </c>
      <c r="Q148" t="s">
        <v>54</v>
      </c>
      <c r="R148">
        <v>100</v>
      </c>
    </row>
    <row r="149" spans="1:18" x14ac:dyDescent="0.2">
      <c r="A149">
        <v>2020</v>
      </c>
      <c r="B149" t="s">
        <v>42</v>
      </c>
      <c r="C149" t="s">
        <v>43</v>
      </c>
      <c r="E149" t="s">
        <v>44</v>
      </c>
      <c r="F149" t="s">
        <v>45</v>
      </c>
      <c r="G149">
        <v>1</v>
      </c>
      <c r="H149">
        <v>1</v>
      </c>
      <c r="I149">
        <v>1</v>
      </c>
      <c r="J149">
        <v>1</v>
      </c>
      <c r="K149">
        <v>20</v>
      </c>
      <c r="L149" t="s">
        <v>46</v>
      </c>
      <c r="M149" t="s">
        <v>48</v>
      </c>
      <c r="N149">
        <v>1</v>
      </c>
      <c r="O149">
        <v>2</v>
      </c>
      <c r="P149">
        <v>1</v>
      </c>
      <c r="Q149">
        <v>1</v>
      </c>
      <c r="R149">
        <v>0</v>
      </c>
    </row>
    <row r="150" spans="1:18" x14ac:dyDescent="0.2">
      <c r="A150">
        <v>2020</v>
      </c>
      <c r="B150" t="s">
        <v>42</v>
      </c>
      <c r="C150" t="s">
        <v>43</v>
      </c>
      <c r="E150" t="s">
        <v>44</v>
      </c>
      <c r="F150" t="s">
        <v>45</v>
      </c>
      <c r="G150">
        <v>1</v>
      </c>
      <c r="H150">
        <v>1</v>
      </c>
      <c r="I150">
        <v>1</v>
      </c>
      <c r="J150">
        <v>1</v>
      </c>
      <c r="K150">
        <v>21</v>
      </c>
      <c r="L150" t="s">
        <v>46</v>
      </c>
      <c r="M150" t="s">
        <v>48</v>
      </c>
      <c r="N150">
        <v>1</v>
      </c>
      <c r="O150">
        <v>2</v>
      </c>
      <c r="P150">
        <v>1</v>
      </c>
      <c r="Q150">
        <v>1</v>
      </c>
      <c r="R150">
        <v>0</v>
      </c>
    </row>
    <row r="151" spans="1:18" x14ac:dyDescent="0.2">
      <c r="A151">
        <v>2020</v>
      </c>
      <c r="B151" t="s">
        <v>42</v>
      </c>
      <c r="C151" t="s">
        <v>43</v>
      </c>
      <c r="E151" t="s">
        <v>44</v>
      </c>
      <c r="F151" t="s">
        <v>45</v>
      </c>
      <c r="G151">
        <v>1</v>
      </c>
      <c r="H151">
        <v>1</v>
      </c>
      <c r="I151">
        <v>1</v>
      </c>
      <c r="J151">
        <v>1</v>
      </c>
      <c r="K151">
        <v>22</v>
      </c>
      <c r="L151" t="s">
        <v>46</v>
      </c>
      <c r="M151" t="s">
        <v>48</v>
      </c>
      <c r="N151">
        <v>1</v>
      </c>
      <c r="O151">
        <v>0</v>
      </c>
      <c r="P151" t="s">
        <v>54</v>
      </c>
      <c r="Q151" t="s">
        <v>54</v>
      </c>
      <c r="R151">
        <v>100</v>
      </c>
    </row>
    <row r="152" spans="1:18" x14ac:dyDescent="0.2">
      <c r="A152">
        <v>2020</v>
      </c>
      <c r="B152" t="s">
        <v>42</v>
      </c>
      <c r="C152" t="s">
        <v>43</v>
      </c>
      <c r="E152" t="s">
        <v>44</v>
      </c>
      <c r="F152" t="s">
        <v>45</v>
      </c>
      <c r="G152">
        <v>1</v>
      </c>
      <c r="H152">
        <v>1</v>
      </c>
      <c r="I152">
        <v>1</v>
      </c>
      <c r="J152">
        <v>1</v>
      </c>
      <c r="K152">
        <v>23</v>
      </c>
      <c r="L152" t="s">
        <v>46</v>
      </c>
      <c r="M152" t="s">
        <v>48</v>
      </c>
      <c r="N152">
        <v>1</v>
      </c>
      <c r="O152">
        <v>2</v>
      </c>
      <c r="P152">
        <v>1</v>
      </c>
      <c r="Q152">
        <v>1</v>
      </c>
      <c r="R152">
        <v>0</v>
      </c>
    </row>
    <row r="153" spans="1:18" x14ac:dyDescent="0.2">
      <c r="A153">
        <v>2020</v>
      </c>
      <c r="B153" t="s">
        <v>42</v>
      </c>
      <c r="C153" t="s">
        <v>43</v>
      </c>
      <c r="E153" t="s">
        <v>44</v>
      </c>
      <c r="F153" t="s">
        <v>45</v>
      </c>
      <c r="G153">
        <v>1</v>
      </c>
      <c r="H153">
        <v>1</v>
      </c>
      <c r="I153">
        <v>1</v>
      </c>
      <c r="J153">
        <v>1</v>
      </c>
      <c r="K153">
        <v>24</v>
      </c>
      <c r="L153" t="s">
        <v>46</v>
      </c>
      <c r="M153" t="s">
        <v>48</v>
      </c>
      <c r="N153">
        <v>1</v>
      </c>
      <c r="O153">
        <v>2</v>
      </c>
      <c r="P153">
        <v>1</v>
      </c>
      <c r="Q153">
        <v>1</v>
      </c>
      <c r="R153">
        <v>0</v>
      </c>
    </row>
    <row r="154" spans="1:18" x14ac:dyDescent="0.2">
      <c r="A154">
        <v>2020</v>
      </c>
      <c r="B154" t="s">
        <v>42</v>
      </c>
      <c r="C154" t="s">
        <v>43</v>
      </c>
      <c r="E154" t="s">
        <v>44</v>
      </c>
      <c r="F154" t="s">
        <v>45</v>
      </c>
      <c r="G154">
        <v>1</v>
      </c>
      <c r="H154">
        <v>1</v>
      </c>
      <c r="I154">
        <v>1</v>
      </c>
      <c r="J154">
        <v>1</v>
      </c>
      <c r="K154">
        <v>25</v>
      </c>
      <c r="L154" t="s">
        <v>46</v>
      </c>
      <c r="M154" t="s">
        <v>48</v>
      </c>
      <c r="N154">
        <v>1</v>
      </c>
      <c r="O154">
        <v>2</v>
      </c>
      <c r="P154">
        <v>1</v>
      </c>
      <c r="Q154">
        <v>1</v>
      </c>
      <c r="R154">
        <v>0</v>
      </c>
    </row>
    <row r="155" spans="1:18" x14ac:dyDescent="0.2">
      <c r="A155">
        <v>2020</v>
      </c>
      <c r="B155" t="s">
        <v>42</v>
      </c>
      <c r="C155" t="s">
        <v>43</v>
      </c>
      <c r="E155" t="s">
        <v>44</v>
      </c>
      <c r="F155" t="s">
        <v>45</v>
      </c>
      <c r="G155">
        <v>1</v>
      </c>
      <c r="H155">
        <v>1</v>
      </c>
      <c r="I155">
        <v>1</v>
      </c>
      <c r="J155">
        <v>1</v>
      </c>
      <c r="K155">
        <v>26</v>
      </c>
      <c r="L155" t="s">
        <v>46</v>
      </c>
      <c r="M155" t="s">
        <v>48</v>
      </c>
      <c r="N155">
        <v>1</v>
      </c>
      <c r="O155">
        <v>2</v>
      </c>
      <c r="P155">
        <v>1</v>
      </c>
      <c r="Q155">
        <v>1</v>
      </c>
      <c r="R155">
        <v>0</v>
      </c>
    </row>
    <row r="156" spans="1:18" x14ac:dyDescent="0.2">
      <c r="A156">
        <v>2020</v>
      </c>
      <c r="B156" t="s">
        <v>42</v>
      </c>
      <c r="C156" t="s">
        <v>43</v>
      </c>
      <c r="E156" t="s">
        <v>44</v>
      </c>
      <c r="F156" t="s">
        <v>45</v>
      </c>
      <c r="G156">
        <v>1</v>
      </c>
      <c r="H156">
        <v>1</v>
      </c>
      <c r="I156">
        <v>1</v>
      </c>
      <c r="J156">
        <v>1</v>
      </c>
      <c r="K156">
        <v>27</v>
      </c>
      <c r="L156" t="s">
        <v>46</v>
      </c>
      <c r="M156" t="s">
        <v>48</v>
      </c>
      <c r="N156">
        <v>1</v>
      </c>
      <c r="O156">
        <v>1</v>
      </c>
      <c r="P156">
        <v>1</v>
      </c>
      <c r="Q156" t="s">
        <v>54</v>
      </c>
      <c r="R156">
        <v>100</v>
      </c>
    </row>
    <row r="157" spans="1:18" x14ac:dyDescent="0.2">
      <c r="A157">
        <v>2020</v>
      </c>
      <c r="B157" t="s">
        <v>42</v>
      </c>
      <c r="C157" t="s">
        <v>43</v>
      </c>
      <c r="E157" t="s">
        <v>44</v>
      </c>
      <c r="F157" t="s">
        <v>45</v>
      </c>
      <c r="G157">
        <v>1</v>
      </c>
      <c r="H157">
        <v>1</v>
      </c>
      <c r="I157">
        <v>1</v>
      </c>
      <c r="J157">
        <v>1</v>
      </c>
      <c r="K157">
        <v>28</v>
      </c>
      <c r="L157" t="s">
        <v>46</v>
      </c>
      <c r="M157" t="s">
        <v>48</v>
      </c>
      <c r="N157">
        <v>1</v>
      </c>
      <c r="O157">
        <v>0</v>
      </c>
      <c r="P157" t="s">
        <v>54</v>
      </c>
      <c r="Q157" t="s">
        <v>54</v>
      </c>
      <c r="R157">
        <v>100</v>
      </c>
    </row>
    <row r="158" spans="1:18" x14ac:dyDescent="0.2">
      <c r="A158">
        <v>2020</v>
      </c>
      <c r="B158" t="s">
        <v>42</v>
      </c>
      <c r="C158" t="s">
        <v>43</v>
      </c>
      <c r="E158" t="s">
        <v>44</v>
      </c>
      <c r="F158" t="s">
        <v>45</v>
      </c>
      <c r="G158">
        <v>1</v>
      </c>
      <c r="H158">
        <v>1</v>
      </c>
      <c r="I158">
        <v>1</v>
      </c>
      <c r="J158">
        <v>1</v>
      </c>
      <c r="K158">
        <v>29</v>
      </c>
      <c r="L158" t="s">
        <v>46</v>
      </c>
      <c r="M158" t="s">
        <v>48</v>
      </c>
      <c r="N158">
        <v>1</v>
      </c>
      <c r="O158">
        <v>2</v>
      </c>
      <c r="P158">
        <v>1</v>
      </c>
      <c r="Q158">
        <v>1</v>
      </c>
      <c r="R158">
        <v>0</v>
      </c>
    </row>
    <row r="159" spans="1:18" x14ac:dyDescent="0.2">
      <c r="A159">
        <v>2020</v>
      </c>
      <c r="B159" t="s">
        <v>42</v>
      </c>
      <c r="C159" t="s">
        <v>43</v>
      </c>
      <c r="E159" t="s">
        <v>44</v>
      </c>
      <c r="F159" t="s">
        <v>45</v>
      </c>
      <c r="G159">
        <v>1</v>
      </c>
      <c r="H159">
        <v>1</v>
      </c>
      <c r="I159">
        <v>1</v>
      </c>
      <c r="J159">
        <v>1</v>
      </c>
      <c r="K159">
        <v>30</v>
      </c>
      <c r="L159" t="s">
        <v>46</v>
      </c>
      <c r="M159" t="s">
        <v>48</v>
      </c>
      <c r="N159">
        <v>1</v>
      </c>
      <c r="O159">
        <v>2</v>
      </c>
      <c r="P159">
        <v>1</v>
      </c>
      <c r="Q159">
        <v>1</v>
      </c>
      <c r="R159">
        <v>0</v>
      </c>
    </row>
    <row r="160" spans="1:18" x14ac:dyDescent="0.2">
      <c r="A160">
        <v>2020</v>
      </c>
      <c r="B160" t="s">
        <v>42</v>
      </c>
      <c r="C160" t="s">
        <v>43</v>
      </c>
      <c r="E160" t="s">
        <v>44</v>
      </c>
      <c r="F160" t="s">
        <v>45</v>
      </c>
      <c r="G160">
        <v>1</v>
      </c>
      <c r="H160">
        <v>1</v>
      </c>
      <c r="I160">
        <v>1</v>
      </c>
      <c r="J160">
        <v>1</v>
      </c>
      <c r="K160">
        <v>31</v>
      </c>
      <c r="L160" t="s">
        <v>46</v>
      </c>
      <c r="M160" t="s">
        <v>48</v>
      </c>
      <c r="N160">
        <v>1</v>
      </c>
      <c r="O160">
        <v>2</v>
      </c>
      <c r="P160">
        <v>1</v>
      </c>
      <c r="Q160">
        <v>1</v>
      </c>
      <c r="R160">
        <v>0</v>
      </c>
    </row>
    <row r="161" spans="1:18" x14ac:dyDescent="0.2">
      <c r="A161">
        <v>2020</v>
      </c>
      <c r="B161" t="s">
        <v>42</v>
      </c>
      <c r="C161" t="s">
        <v>43</v>
      </c>
      <c r="E161" t="s">
        <v>44</v>
      </c>
      <c r="F161" t="s">
        <v>45</v>
      </c>
      <c r="G161">
        <v>1</v>
      </c>
      <c r="H161">
        <v>1</v>
      </c>
      <c r="I161">
        <v>1</v>
      </c>
      <c r="J161">
        <v>1</v>
      </c>
      <c r="K161">
        <v>32</v>
      </c>
      <c r="L161" t="s">
        <v>46</v>
      </c>
      <c r="M161" t="s">
        <v>48</v>
      </c>
      <c r="N161">
        <v>1</v>
      </c>
      <c r="O161">
        <v>2</v>
      </c>
      <c r="P161">
        <v>1</v>
      </c>
      <c r="Q161">
        <v>1</v>
      </c>
      <c r="R161">
        <v>0</v>
      </c>
    </row>
    <row r="162" spans="1:18" x14ac:dyDescent="0.2">
      <c r="A162">
        <v>2020</v>
      </c>
      <c r="B162" t="s">
        <v>42</v>
      </c>
      <c r="C162" t="s">
        <v>43</v>
      </c>
      <c r="E162" t="s">
        <v>44</v>
      </c>
      <c r="F162" t="s">
        <v>45</v>
      </c>
      <c r="G162">
        <v>1</v>
      </c>
      <c r="H162">
        <v>1</v>
      </c>
      <c r="I162">
        <v>1</v>
      </c>
      <c r="J162">
        <v>1</v>
      </c>
      <c r="K162">
        <v>1</v>
      </c>
      <c r="L162" t="s">
        <v>46</v>
      </c>
      <c r="M162" t="s">
        <v>48</v>
      </c>
      <c r="N162">
        <v>2</v>
      </c>
      <c r="O162">
        <v>1</v>
      </c>
      <c r="P162">
        <v>1</v>
      </c>
      <c r="Q162" t="s">
        <v>54</v>
      </c>
      <c r="R162">
        <v>100</v>
      </c>
    </row>
    <row r="163" spans="1:18" x14ac:dyDescent="0.2">
      <c r="A163">
        <v>2020</v>
      </c>
      <c r="B163" t="s">
        <v>42</v>
      </c>
      <c r="C163" t="s">
        <v>43</v>
      </c>
      <c r="E163" t="s">
        <v>44</v>
      </c>
      <c r="F163" t="s">
        <v>45</v>
      </c>
      <c r="G163">
        <v>1</v>
      </c>
      <c r="H163">
        <v>1</v>
      </c>
      <c r="I163">
        <v>1</v>
      </c>
      <c r="J163">
        <v>1</v>
      </c>
      <c r="K163">
        <v>2</v>
      </c>
      <c r="L163" t="s">
        <v>46</v>
      </c>
      <c r="M163" t="s">
        <v>48</v>
      </c>
      <c r="N163">
        <v>2</v>
      </c>
      <c r="O163">
        <v>1</v>
      </c>
      <c r="P163">
        <v>1</v>
      </c>
      <c r="Q163" t="s">
        <v>54</v>
      </c>
      <c r="R163">
        <v>100</v>
      </c>
    </row>
    <row r="164" spans="1:18" x14ac:dyDescent="0.2">
      <c r="A164">
        <v>2020</v>
      </c>
      <c r="B164" t="s">
        <v>42</v>
      </c>
      <c r="C164" t="s">
        <v>43</v>
      </c>
      <c r="E164" t="s">
        <v>44</v>
      </c>
      <c r="F164" t="s">
        <v>45</v>
      </c>
      <c r="G164">
        <v>1</v>
      </c>
      <c r="H164">
        <v>1</v>
      </c>
      <c r="I164">
        <v>1</v>
      </c>
      <c r="J164">
        <v>1</v>
      </c>
      <c r="K164">
        <v>3</v>
      </c>
      <c r="L164" t="s">
        <v>46</v>
      </c>
      <c r="M164" t="s">
        <v>48</v>
      </c>
      <c r="N164">
        <v>2</v>
      </c>
      <c r="O164">
        <v>1</v>
      </c>
      <c r="P164">
        <v>1</v>
      </c>
      <c r="Q164" t="s">
        <v>54</v>
      </c>
      <c r="R164">
        <v>100</v>
      </c>
    </row>
    <row r="165" spans="1:18" x14ac:dyDescent="0.2">
      <c r="A165">
        <v>2020</v>
      </c>
      <c r="B165" t="s">
        <v>42</v>
      </c>
      <c r="C165" t="s">
        <v>43</v>
      </c>
      <c r="E165" t="s">
        <v>44</v>
      </c>
      <c r="F165" t="s">
        <v>45</v>
      </c>
      <c r="G165">
        <v>1</v>
      </c>
      <c r="H165">
        <v>1</v>
      </c>
      <c r="I165">
        <v>1</v>
      </c>
      <c r="J165">
        <v>1</v>
      </c>
      <c r="K165">
        <v>4</v>
      </c>
      <c r="L165" t="s">
        <v>46</v>
      </c>
      <c r="M165" t="s">
        <v>48</v>
      </c>
      <c r="N165">
        <v>2</v>
      </c>
      <c r="O165">
        <v>1</v>
      </c>
      <c r="P165">
        <v>1</v>
      </c>
      <c r="Q165" t="s">
        <v>54</v>
      </c>
      <c r="R165">
        <v>100</v>
      </c>
    </row>
    <row r="166" spans="1:18" x14ac:dyDescent="0.2">
      <c r="A166">
        <v>2020</v>
      </c>
      <c r="B166" t="s">
        <v>42</v>
      </c>
      <c r="C166" t="s">
        <v>43</v>
      </c>
      <c r="E166" t="s">
        <v>44</v>
      </c>
      <c r="F166" t="s">
        <v>45</v>
      </c>
      <c r="G166">
        <v>1</v>
      </c>
      <c r="H166">
        <v>1</v>
      </c>
      <c r="I166">
        <v>1</v>
      </c>
      <c r="J166">
        <v>1</v>
      </c>
      <c r="K166">
        <v>5</v>
      </c>
      <c r="L166" t="s">
        <v>46</v>
      </c>
      <c r="M166" t="s">
        <v>48</v>
      </c>
      <c r="N166">
        <v>2</v>
      </c>
      <c r="O166">
        <v>0</v>
      </c>
      <c r="P166" t="s">
        <v>54</v>
      </c>
      <c r="Q166" t="s">
        <v>54</v>
      </c>
      <c r="R166">
        <v>100</v>
      </c>
    </row>
    <row r="167" spans="1:18" x14ac:dyDescent="0.2">
      <c r="A167">
        <v>2020</v>
      </c>
      <c r="B167" t="s">
        <v>42</v>
      </c>
      <c r="C167" t="s">
        <v>43</v>
      </c>
      <c r="E167" t="s">
        <v>44</v>
      </c>
      <c r="F167" t="s">
        <v>45</v>
      </c>
      <c r="G167">
        <v>1</v>
      </c>
      <c r="H167">
        <v>1</v>
      </c>
      <c r="I167">
        <v>1</v>
      </c>
      <c r="J167">
        <v>1</v>
      </c>
      <c r="K167">
        <v>6</v>
      </c>
      <c r="L167" t="s">
        <v>46</v>
      </c>
      <c r="M167" t="s">
        <v>48</v>
      </c>
      <c r="N167">
        <v>2</v>
      </c>
      <c r="O167">
        <v>1</v>
      </c>
      <c r="P167">
        <v>1</v>
      </c>
      <c r="Q167" t="s">
        <v>54</v>
      </c>
      <c r="R167">
        <v>100</v>
      </c>
    </row>
    <row r="168" spans="1:18" x14ac:dyDescent="0.2">
      <c r="A168">
        <v>2020</v>
      </c>
      <c r="B168" t="s">
        <v>42</v>
      </c>
      <c r="C168" t="s">
        <v>43</v>
      </c>
      <c r="E168" t="s">
        <v>44</v>
      </c>
      <c r="F168" t="s">
        <v>45</v>
      </c>
      <c r="G168">
        <v>1</v>
      </c>
      <c r="H168">
        <v>1</v>
      </c>
      <c r="I168">
        <v>1</v>
      </c>
      <c r="J168">
        <v>1</v>
      </c>
      <c r="K168">
        <v>7</v>
      </c>
      <c r="L168" t="s">
        <v>46</v>
      </c>
      <c r="M168" t="s">
        <v>48</v>
      </c>
      <c r="N168">
        <v>2</v>
      </c>
      <c r="O168">
        <v>2</v>
      </c>
      <c r="P168">
        <v>1</v>
      </c>
      <c r="Q168">
        <v>1</v>
      </c>
      <c r="R168">
        <v>0</v>
      </c>
    </row>
    <row r="169" spans="1:18" x14ac:dyDescent="0.2">
      <c r="A169">
        <v>2020</v>
      </c>
      <c r="B169" t="s">
        <v>42</v>
      </c>
      <c r="C169" t="s">
        <v>43</v>
      </c>
      <c r="E169" t="s">
        <v>44</v>
      </c>
      <c r="F169" t="s">
        <v>45</v>
      </c>
      <c r="G169">
        <v>1</v>
      </c>
      <c r="H169">
        <v>1</v>
      </c>
      <c r="I169">
        <v>1</v>
      </c>
      <c r="J169">
        <v>1</v>
      </c>
      <c r="K169">
        <v>8</v>
      </c>
      <c r="L169" t="s">
        <v>46</v>
      </c>
      <c r="M169" t="s">
        <v>48</v>
      </c>
      <c r="N169">
        <v>2</v>
      </c>
      <c r="O169">
        <v>1</v>
      </c>
      <c r="P169">
        <v>1</v>
      </c>
      <c r="Q169" t="s">
        <v>54</v>
      </c>
      <c r="R169">
        <v>100</v>
      </c>
    </row>
    <row r="170" spans="1:18" x14ac:dyDescent="0.2">
      <c r="A170">
        <v>2020</v>
      </c>
      <c r="B170" t="s">
        <v>42</v>
      </c>
      <c r="C170" t="s">
        <v>43</v>
      </c>
      <c r="E170" t="s">
        <v>44</v>
      </c>
      <c r="F170" t="s">
        <v>45</v>
      </c>
      <c r="G170">
        <v>1</v>
      </c>
      <c r="H170">
        <v>1</v>
      </c>
      <c r="I170">
        <v>1</v>
      </c>
      <c r="J170">
        <v>1</v>
      </c>
      <c r="K170">
        <v>9</v>
      </c>
      <c r="L170" t="s">
        <v>46</v>
      </c>
      <c r="M170" t="s">
        <v>48</v>
      </c>
      <c r="N170">
        <v>2</v>
      </c>
      <c r="O170">
        <v>1</v>
      </c>
      <c r="P170">
        <v>1</v>
      </c>
      <c r="Q170" t="s">
        <v>54</v>
      </c>
      <c r="R170">
        <v>100</v>
      </c>
    </row>
    <row r="171" spans="1:18" x14ac:dyDescent="0.2">
      <c r="A171">
        <v>2020</v>
      </c>
      <c r="B171" t="s">
        <v>42</v>
      </c>
      <c r="C171" t="s">
        <v>43</v>
      </c>
      <c r="E171" t="s">
        <v>44</v>
      </c>
      <c r="F171" t="s">
        <v>45</v>
      </c>
      <c r="G171">
        <v>1</v>
      </c>
      <c r="H171">
        <v>1</v>
      </c>
      <c r="I171">
        <v>1</v>
      </c>
      <c r="J171">
        <v>1</v>
      </c>
      <c r="K171">
        <v>10</v>
      </c>
      <c r="L171" t="s">
        <v>46</v>
      </c>
      <c r="M171" t="s">
        <v>48</v>
      </c>
      <c r="N171">
        <v>2</v>
      </c>
      <c r="O171">
        <v>1</v>
      </c>
      <c r="P171">
        <v>1</v>
      </c>
      <c r="Q171" t="s">
        <v>54</v>
      </c>
      <c r="R171">
        <v>100</v>
      </c>
    </row>
    <row r="172" spans="1:18" x14ac:dyDescent="0.2">
      <c r="A172">
        <v>2020</v>
      </c>
      <c r="B172" t="s">
        <v>42</v>
      </c>
      <c r="C172" t="s">
        <v>43</v>
      </c>
      <c r="E172" t="s">
        <v>44</v>
      </c>
      <c r="F172" t="s">
        <v>45</v>
      </c>
      <c r="G172">
        <v>1</v>
      </c>
      <c r="H172">
        <v>1</v>
      </c>
      <c r="I172">
        <v>1</v>
      </c>
      <c r="J172">
        <v>1</v>
      </c>
      <c r="K172">
        <v>11</v>
      </c>
      <c r="L172" t="s">
        <v>46</v>
      </c>
      <c r="M172" t="s">
        <v>48</v>
      </c>
      <c r="N172">
        <v>2</v>
      </c>
      <c r="O172">
        <v>1</v>
      </c>
      <c r="P172">
        <v>1</v>
      </c>
      <c r="Q172" t="s">
        <v>54</v>
      </c>
      <c r="R172">
        <v>100</v>
      </c>
    </row>
    <row r="173" spans="1:18" x14ac:dyDescent="0.2">
      <c r="A173">
        <v>2020</v>
      </c>
      <c r="B173" t="s">
        <v>42</v>
      </c>
      <c r="C173" t="s">
        <v>43</v>
      </c>
      <c r="E173" t="s">
        <v>44</v>
      </c>
      <c r="F173" t="s">
        <v>45</v>
      </c>
      <c r="G173">
        <v>1</v>
      </c>
      <c r="H173">
        <v>1</v>
      </c>
      <c r="I173">
        <v>1</v>
      </c>
      <c r="J173">
        <v>1</v>
      </c>
      <c r="K173">
        <v>12</v>
      </c>
      <c r="L173" t="s">
        <v>46</v>
      </c>
      <c r="M173" t="s">
        <v>48</v>
      </c>
      <c r="N173">
        <v>2</v>
      </c>
      <c r="O173">
        <v>1</v>
      </c>
      <c r="P173">
        <v>1</v>
      </c>
      <c r="Q173" t="s">
        <v>54</v>
      </c>
      <c r="R173">
        <v>100</v>
      </c>
    </row>
    <row r="174" spans="1:18" x14ac:dyDescent="0.2">
      <c r="A174">
        <v>2020</v>
      </c>
      <c r="B174" t="s">
        <v>42</v>
      </c>
      <c r="C174" t="s">
        <v>43</v>
      </c>
      <c r="E174" t="s">
        <v>44</v>
      </c>
      <c r="F174" t="s">
        <v>45</v>
      </c>
      <c r="G174">
        <v>1</v>
      </c>
      <c r="H174">
        <v>1</v>
      </c>
      <c r="I174">
        <v>1</v>
      </c>
      <c r="J174">
        <v>1</v>
      </c>
      <c r="K174">
        <v>13</v>
      </c>
      <c r="L174" t="s">
        <v>46</v>
      </c>
      <c r="M174" t="s">
        <v>48</v>
      </c>
      <c r="N174">
        <v>2</v>
      </c>
      <c r="O174">
        <v>1</v>
      </c>
      <c r="P174">
        <v>1</v>
      </c>
      <c r="Q174" t="s">
        <v>54</v>
      </c>
      <c r="R174">
        <v>100</v>
      </c>
    </row>
    <row r="175" spans="1:18" x14ac:dyDescent="0.2">
      <c r="A175">
        <v>2020</v>
      </c>
      <c r="B175" t="s">
        <v>42</v>
      </c>
      <c r="C175" t="s">
        <v>43</v>
      </c>
      <c r="E175" t="s">
        <v>44</v>
      </c>
      <c r="F175" t="s">
        <v>45</v>
      </c>
      <c r="G175">
        <v>1</v>
      </c>
      <c r="H175">
        <v>1</v>
      </c>
      <c r="I175">
        <v>1</v>
      </c>
      <c r="J175">
        <v>1</v>
      </c>
      <c r="K175">
        <v>14</v>
      </c>
      <c r="L175" t="s">
        <v>46</v>
      </c>
      <c r="M175" t="s">
        <v>48</v>
      </c>
      <c r="N175">
        <v>2</v>
      </c>
      <c r="O175">
        <v>1</v>
      </c>
      <c r="P175">
        <v>1</v>
      </c>
      <c r="Q175" t="s">
        <v>54</v>
      </c>
      <c r="R175">
        <v>100</v>
      </c>
    </row>
    <row r="176" spans="1:18" x14ac:dyDescent="0.2">
      <c r="A176">
        <v>2020</v>
      </c>
      <c r="B176" t="s">
        <v>42</v>
      </c>
      <c r="C176" t="s">
        <v>43</v>
      </c>
      <c r="E176" t="s">
        <v>44</v>
      </c>
      <c r="F176" t="s">
        <v>45</v>
      </c>
      <c r="G176">
        <v>1</v>
      </c>
      <c r="H176">
        <v>1</v>
      </c>
      <c r="I176">
        <v>1</v>
      </c>
      <c r="J176">
        <v>1</v>
      </c>
      <c r="K176">
        <v>15</v>
      </c>
      <c r="L176" t="s">
        <v>46</v>
      </c>
      <c r="M176" t="s">
        <v>48</v>
      </c>
      <c r="N176">
        <v>2</v>
      </c>
      <c r="O176">
        <v>1</v>
      </c>
      <c r="P176">
        <v>1</v>
      </c>
      <c r="Q176" t="s">
        <v>54</v>
      </c>
      <c r="R176">
        <v>100</v>
      </c>
    </row>
    <row r="177" spans="1:18" x14ac:dyDescent="0.2">
      <c r="A177">
        <v>2020</v>
      </c>
      <c r="B177" t="s">
        <v>42</v>
      </c>
      <c r="C177" t="s">
        <v>43</v>
      </c>
      <c r="E177" t="s">
        <v>44</v>
      </c>
      <c r="F177" t="s">
        <v>45</v>
      </c>
      <c r="G177">
        <v>1</v>
      </c>
      <c r="H177">
        <v>1</v>
      </c>
      <c r="I177">
        <v>1</v>
      </c>
      <c r="J177">
        <v>1</v>
      </c>
      <c r="K177">
        <v>16</v>
      </c>
      <c r="L177" t="s">
        <v>46</v>
      </c>
      <c r="M177" t="s">
        <v>48</v>
      </c>
      <c r="N177">
        <v>2</v>
      </c>
      <c r="O177">
        <v>1</v>
      </c>
      <c r="P177">
        <v>1</v>
      </c>
      <c r="Q177" t="s">
        <v>54</v>
      </c>
      <c r="R177">
        <v>100</v>
      </c>
    </row>
    <row r="178" spans="1:18" x14ac:dyDescent="0.2">
      <c r="A178">
        <v>2020</v>
      </c>
      <c r="B178" t="s">
        <v>42</v>
      </c>
      <c r="C178" t="s">
        <v>43</v>
      </c>
      <c r="E178" t="s">
        <v>44</v>
      </c>
      <c r="F178" t="s">
        <v>45</v>
      </c>
      <c r="G178">
        <v>1</v>
      </c>
      <c r="H178">
        <v>1</v>
      </c>
      <c r="I178">
        <v>1</v>
      </c>
      <c r="J178">
        <v>1</v>
      </c>
      <c r="K178">
        <v>17</v>
      </c>
      <c r="L178" t="s">
        <v>46</v>
      </c>
      <c r="M178" t="s">
        <v>48</v>
      </c>
      <c r="N178">
        <v>2</v>
      </c>
      <c r="O178">
        <v>1</v>
      </c>
      <c r="P178">
        <v>1</v>
      </c>
      <c r="Q178" t="s">
        <v>54</v>
      </c>
      <c r="R178">
        <v>100</v>
      </c>
    </row>
    <row r="179" spans="1:18" x14ac:dyDescent="0.2">
      <c r="A179">
        <v>2020</v>
      </c>
      <c r="B179" t="s">
        <v>42</v>
      </c>
      <c r="C179" t="s">
        <v>43</v>
      </c>
      <c r="E179" t="s">
        <v>44</v>
      </c>
      <c r="F179" t="s">
        <v>45</v>
      </c>
      <c r="G179">
        <v>1</v>
      </c>
      <c r="H179">
        <v>1</v>
      </c>
      <c r="I179">
        <v>1</v>
      </c>
      <c r="J179">
        <v>1</v>
      </c>
      <c r="K179">
        <v>18</v>
      </c>
      <c r="L179" t="s">
        <v>46</v>
      </c>
      <c r="M179" t="s">
        <v>48</v>
      </c>
      <c r="N179">
        <v>2</v>
      </c>
      <c r="O179">
        <v>1</v>
      </c>
      <c r="P179">
        <v>1</v>
      </c>
      <c r="Q179" t="s">
        <v>54</v>
      </c>
      <c r="R179">
        <v>100</v>
      </c>
    </row>
    <row r="180" spans="1:18" x14ac:dyDescent="0.2">
      <c r="A180">
        <v>2020</v>
      </c>
      <c r="B180" t="s">
        <v>42</v>
      </c>
      <c r="C180" t="s">
        <v>43</v>
      </c>
      <c r="E180" t="s">
        <v>44</v>
      </c>
      <c r="F180" t="s">
        <v>45</v>
      </c>
      <c r="G180">
        <v>1</v>
      </c>
      <c r="H180">
        <v>1</v>
      </c>
      <c r="I180">
        <v>1</v>
      </c>
      <c r="J180">
        <v>1</v>
      </c>
      <c r="K180">
        <v>19</v>
      </c>
      <c r="L180" t="s">
        <v>46</v>
      </c>
      <c r="M180" t="s">
        <v>48</v>
      </c>
      <c r="N180">
        <v>2</v>
      </c>
      <c r="O180">
        <v>1</v>
      </c>
      <c r="P180">
        <v>1</v>
      </c>
      <c r="Q180" t="s">
        <v>54</v>
      </c>
      <c r="R180">
        <v>100</v>
      </c>
    </row>
    <row r="181" spans="1:18" x14ac:dyDescent="0.2">
      <c r="A181">
        <v>2020</v>
      </c>
      <c r="B181" t="s">
        <v>42</v>
      </c>
      <c r="C181" t="s">
        <v>43</v>
      </c>
      <c r="E181" t="s">
        <v>44</v>
      </c>
      <c r="F181" t="s">
        <v>45</v>
      </c>
      <c r="G181">
        <v>1</v>
      </c>
      <c r="H181">
        <v>1</v>
      </c>
      <c r="I181">
        <v>1</v>
      </c>
      <c r="J181">
        <v>1</v>
      </c>
      <c r="K181">
        <v>20</v>
      </c>
      <c r="L181" t="s">
        <v>46</v>
      </c>
      <c r="M181" t="s">
        <v>48</v>
      </c>
      <c r="N181">
        <v>2</v>
      </c>
      <c r="O181">
        <v>2</v>
      </c>
      <c r="P181">
        <v>1</v>
      </c>
      <c r="Q181">
        <v>1</v>
      </c>
      <c r="R181">
        <v>0</v>
      </c>
    </row>
    <row r="182" spans="1:18" x14ac:dyDescent="0.2">
      <c r="A182">
        <v>2020</v>
      </c>
      <c r="B182" t="s">
        <v>42</v>
      </c>
      <c r="C182" t="s">
        <v>43</v>
      </c>
      <c r="E182" t="s">
        <v>44</v>
      </c>
      <c r="F182" t="s">
        <v>45</v>
      </c>
      <c r="G182">
        <v>1</v>
      </c>
      <c r="H182">
        <v>1</v>
      </c>
      <c r="I182">
        <v>1</v>
      </c>
      <c r="J182">
        <v>1</v>
      </c>
      <c r="K182">
        <v>21</v>
      </c>
      <c r="L182" t="s">
        <v>46</v>
      </c>
      <c r="M182" t="s">
        <v>48</v>
      </c>
      <c r="N182">
        <v>2</v>
      </c>
      <c r="O182">
        <v>1</v>
      </c>
      <c r="P182">
        <v>1</v>
      </c>
      <c r="Q182" t="s">
        <v>54</v>
      </c>
      <c r="R182">
        <v>100</v>
      </c>
    </row>
    <row r="183" spans="1:18" x14ac:dyDescent="0.2">
      <c r="A183">
        <v>2020</v>
      </c>
      <c r="B183" t="s">
        <v>42</v>
      </c>
      <c r="C183" t="s">
        <v>43</v>
      </c>
      <c r="E183" t="s">
        <v>44</v>
      </c>
      <c r="F183" t="s">
        <v>45</v>
      </c>
      <c r="G183">
        <v>1</v>
      </c>
      <c r="H183">
        <v>1</v>
      </c>
      <c r="I183">
        <v>1</v>
      </c>
      <c r="J183">
        <v>1</v>
      </c>
      <c r="K183">
        <v>22</v>
      </c>
      <c r="L183" t="s">
        <v>46</v>
      </c>
      <c r="M183" t="s">
        <v>48</v>
      </c>
      <c r="N183">
        <v>2</v>
      </c>
      <c r="O183">
        <v>1</v>
      </c>
      <c r="P183">
        <v>1</v>
      </c>
      <c r="Q183" t="s">
        <v>54</v>
      </c>
      <c r="R183">
        <v>100</v>
      </c>
    </row>
    <row r="184" spans="1:18" x14ac:dyDescent="0.2">
      <c r="A184">
        <v>2020</v>
      </c>
      <c r="B184" t="s">
        <v>42</v>
      </c>
      <c r="C184" t="s">
        <v>43</v>
      </c>
      <c r="E184" t="s">
        <v>44</v>
      </c>
      <c r="F184" t="s">
        <v>45</v>
      </c>
      <c r="G184">
        <v>1</v>
      </c>
      <c r="H184">
        <v>1</v>
      </c>
      <c r="I184">
        <v>1</v>
      </c>
      <c r="J184">
        <v>1</v>
      </c>
      <c r="K184">
        <v>23</v>
      </c>
      <c r="L184" t="s">
        <v>46</v>
      </c>
      <c r="M184" t="s">
        <v>48</v>
      </c>
      <c r="N184">
        <v>2</v>
      </c>
      <c r="O184">
        <v>1</v>
      </c>
      <c r="P184">
        <v>1</v>
      </c>
      <c r="Q184" t="s">
        <v>54</v>
      </c>
      <c r="R184">
        <v>100</v>
      </c>
    </row>
    <row r="185" spans="1:18" x14ac:dyDescent="0.2">
      <c r="A185">
        <v>2020</v>
      </c>
      <c r="B185" t="s">
        <v>42</v>
      </c>
      <c r="C185" t="s">
        <v>43</v>
      </c>
      <c r="E185" t="s">
        <v>44</v>
      </c>
      <c r="F185" t="s">
        <v>45</v>
      </c>
      <c r="G185">
        <v>1</v>
      </c>
      <c r="H185">
        <v>1</v>
      </c>
      <c r="I185">
        <v>1</v>
      </c>
      <c r="J185">
        <v>1</v>
      </c>
      <c r="K185">
        <v>24</v>
      </c>
      <c r="L185" t="s">
        <v>46</v>
      </c>
      <c r="M185" t="s">
        <v>48</v>
      </c>
      <c r="N185">
        <v>2</v>
      </c>
      <c r="O185">
        <v>1</v>
      </c>
      <c r="P185">
        <v>1</v>
      </c>
      <c r="Q185" t="s">
        <v>54</v>
      </c>
      <c r="R185">
        <v>100</v>
      </c>
    </row>
    <row r="186" spans="1:18" x14ac:dyDescent="0.2">
      <c r="A186">
        <v>2020</v>
      </c>
      <c r="B186" t="s">
        <v>42</v>
      </c>
      <c r="C186" t="s">
        <v>43</v>
      </c>
      <c r="E186" t="s">
        <v>44</v>
      </c>
      <c r="F186" t="s">
        <v>45</v>
      </c>
      <c r="G186">
        <v>1</v>
      </c>
      <c r="H186">
        <v>1</v>
      </c>
      <c r="I186">
        <v>1</v>
      </c>
      <c r="J186">
        <v>1</v>
      </c>
      <c r="K186">
        <v>25</v>
      </c>
      <c r="L186" t="s">
        <v>46</v>
      </c>
      <c r="M186" t="s">
        <v>48</v>
      </c>
      <c r="N186">
        <v>2</v>
      </c>
      <c r="O186">
        <v>2</v>
      </c>
      <c r="P186">
        <v>1</v>
      </c>
      <c r="Q186">
        <v>1</v>
      </c>
      <c r="R186">
        <v>0</v>
      </c>
    </row>
    <row r="187" spans="1:18" x14ac:dyDescent="0.2">
      <c r="A187">
        <v>2020</v>
      </c>
      <c r="B187" t="s">
        <v>42</v>
      </c>
      <c r="C187" t="s">
        <v>43</v>
      </c>
      <c r="E187" t="s">
        <v>44</v>
      </c>
      <c r="F187" t="s">
        <v>45</v>
      </c>
      <c r="G187">
        <v>1</v>
      </c>
      <c r="H187">
        <v>1</v>
      </c>
      <c r="I187">
        <v>1</v>
      </c>
      <c r="J187">
        <v>1</v>
      </c>
      <c r="K187">
        <v>26</v>
      </c>
      <c r="L187" t="s">
        <v>46</v>
      </c>
      <c r="M187" t="s">
        <v>48</v>
      </c>
      <c r="N187">
        <v>2</v>
      </c>
      <c r="O187">
        <v>1</v>
      </c>
      <c r="P187">
        <v>1</v>
      </c>
      <c r="Q187" t="s">
        <v>54</v>
      </c>
      <c r="R187">
        <v>100</v>
      </c>
    </row>
    <row r="188" spans="1:18" x14ac:dyDescent="0.2">
      <c r="A188">
        <v>2020</v>
      </c>
      <c r="B188" t="s">
        <v>42</v>
      </c>
      <c r="C188" t="s">
        <v>43</v>
      </c>
      <c r="E188" t="s">
        <v>44</v>
      </c>
      <c r="F188" t="s">
        <v>45</v>
      </c>
      <c r="G188">
        <v>1</v>
      </c>
      <c r="H188">
        <v>1</v>
      </c>
      <c r="I188">
        <v>1</v>
      </c>
      <c r="J188">
        <v>1</v>
      </c>
      <c r="K188">
        <v>27</v>
      </c>
      <c r="L188" t="s">
        <v>46</v>
      </c>
      <c r="M188" t="s">
        <v>48</v>
      </c>
      <c r="N188">
        <v>2</v>
      </c>
      <c r="O188">
        <v>1</v>
      </c>
      <c r="P188">
        <v>1</v>
      </c>
      <c r="Q188" t="s">
        <v>54</v>
      </c>
      <c r="R188">
        <v>100</v>
      </c>
    </row>
    <row r="189" spans="1:18" x14ac:dyDescent="0.2">
      <c r="A189">
        <v>2020</v>
      </c>
      <c r="B189" t="s">
        <v>42</v>
      </c>
      <c r="C189" t="s">
        <v>43</v>
      </c>
      <c r="E189" t="s">
        <v>44</v>
      </c>
      <c r="F189" t="s">
        <v>45</v>
      </c>
      <c r="G189">
        <v>1</v>
      </c>
      <c r="H189">
        <v>1</v>
      </c>
      <c r="I189">
        <v>1</v>
      </c>
      <c r="J189">
        <v>1</v>
      </c>
      <c r="K189">
        <v>28</v>
      </c>
      <c r="L189" t="s">
        <v>46</v>
      </c>
      <c r="M189" t="s">
        <v>48</v>
      </c>
      <c r="N189">
        <v>2</v>
      </c>
      <c r="O189">
        <v>1</v>
      </c>
      <c r="P189">
        <v>1</v>
      </c>
      <c r="Q189" t="s">
        <v>54</v>
      </c>
      <c r="R189">
        <v>100</v>
      </c>
    </row>
    <row r="190" spans="1:18" x14ac:dyDescent="0.2">
      <c r="A190">
        <v>2020</v>
      </c>
      <c r="B190" t="s">
        <v>42</v>
      </c>
      <c r="C190" t="s">
        <v>43</v>
      </c>
      <c r="E190" t="s">
        <v>44</v>
      </c>
      <c r="F190" t="s">
        <v>45</v>
      </c>
      <c r="G190">
        <v>1</v>
      </c>
      <c r="H190">
        <v>1</v>
      </c>
      <c r="I190">
        <v>1</v>
      </c>
      <c r="J190">
        <v>1</v>
      </c>
      <c r="K190">
        <v>29</v>
      </c>
      <c r="L190" t="s">
        <v>46</v>
      </c>
      <c r="M190" t="s">
        <v>48</v>
      </c>
      <c r="N190">
        <v>2</v>
      </c>
      <c r="O190">
        <v>1</v>
      </c>
      <c r="P190">
        <v>1</v>
      </c>
      <c r="Q190" t="s">
        <v>54</v>
      </c>
      <c r="R190">
        <v>100</v>
      </c>
    </row>
    <row r="191" spans="1:18" x14ac:dyDescent="0.2">
      <c r="A191">
        <v>2020</v>
      </c>
      <c r="B191" t="s">
        <v>42</v>
      </c>
      <c r="C191" t="s">
        <v>43</v>
      </c>
      <c r="E191" t="s">
        <v>44</v>
      </c>
      <c r="F191" t="s">
        <v>45</v>
      </c>
      <c r="G191">
        <v>1</v>
      </c>
      <c r="H191">
        <v>1</v>
      </c>
      <c r="I191">
        <v>1</v>
      </c>
      <c r="J191">
        <v>1</v>
      </c>
      <c r="K191">
        <v>30</v>
      </c>
      <c r="L191" t="s">
        <v>46</v>
      </c>
      <c r="M191" t="s">
        <v>48</v>
      </c>
      <c r="N191">
        <v>2</v>
      </c>
      <c r="O191">
        <v>1</v>
      </c>
      <c r="P191">
        <v>1</v>
      </c>
      <c r="Q191" t="s">
        <v>54</v>
      </c>
      <c r="R191">
        <v>100</v>
      </c>
    </row>
    <row r="192" spans="1:18" x14ac:dyDescent="0.2">
      <c r="A192">
        <v>2020</v>
      </c>
      <c r="B192" t="s">
        <v>42</v>
      </c>
      <c r="C192" t="s">
        <v>43</v>
      </c>
      <c r="E192" t="s">
        <v>44</v>
      </c>
      <c r="F192" t="s">
        <v>45</v>
      </c>
      <c r="G192">
        <v>1</v>
      </c>
      <c r="H192">
        <v>1</v>
      </c>
      <c r="I192">
        <v>1</v>
      </c>
      <c r="J192">
        <v>1</v>
      </c>
      <c r="K192">
        <v>31</v>
      </c>
      <c r="L192" t="s">
        <v>46</v>
      </c>
      <c r="M192" t="s">
        <v>48</v>
      </c>
      <c r="N192">
        <v>2</v>
      </c>
      <c r="O192">
        <v>1</v>
      </c>
      <c r="P192">
        <v>1</v>
      </c>
      <c r="Q192" t="s">
        <v>54</v>
      </c>
      <c r="R192">
        <v>100</v>
      </c>
    </row>
    <row r="193" spans="1:18" x14ac:dyDescent="0.2">
      <c r="A193">
        <v>2020</v>
      </c>
      <c r="B193" t="s">
        <v>42</v>
      </c>
      <c r="C193" t="s">
        <v>43</v>
      </c>
      <c r="E193" t="s">
        <v>44</v>
      </c>
      <c r="F193" t="s">
        <v>45</v>
      </c>
      <c r="G193">
        <v>1</v>
      </c>
      <c r="H193">
        <v>1</v>
      </c>
      <c r="I193">
        <v>1</v>
      </c>
      <c r="J193">
        <v>1</v>
      </c>
      <c r="K193">
        <v>32</v>
      </c>
      <c r="L193" t="s">
        <v>46</v>
      </c>
      <c r="M193" t="s">
        <v>48</v>
      </c>
      <c r="N193">
        <v>2</v>
      </c>
      <c r="O193">
        <v>1</v>
      </c>
      <c r="P193">
        <v>1</v>
      </c>
      <c r="Q193" t="s">
        <v>54</v>
      </c>
      <c r="R193">
        <v>100</v>
      </c>
    </row>
    <row r="194" spans="1:18" x14ac:dyDescent="0.2">
      <c r="A194">
        <v>2020</v>
      </c>
      <c r="B194" t="s">
        <v>42</v>
      </c>
      <c r="C194" t="s">
        <v>43</v>
      </c>
      <c r="E194" t="s">
        <v>44</v>
      </c>
      <c r="F194" t="s">
        <v>45</v>
      </c>
      <c r="G194">
        <v>1</v>
      </c>
      <c r="H194">
        <v>1</v>
      </c>
      <c r="I194">
        <v>1</v>
      </c>
      <c r="J194">
        <v>1</v>
      </c>
      <c r="K194">
        <v>1</v>
      </c>
      <c r="L194" t="s">
        <v>46</v>
      </c>
      <c r="M194" t="s">
        <v>48</v>
      </c>
      <c r="N194">
        <v>5</v>
      </c>
      <c r="O194">
        <v>1</v>
      </c>
      <c r="P194">
        <v>1</v>
      </c>
      <c r="Q194" t="s">
        <v>54</v>
      </c>
      <c r="R194">
        <v>100</v>
      </c>
    </row>
    <row r="195" spans="1:18" x14ac:dyDescent="0.2">
      <c r="A195">
        <v>2020</v>
      </c>
      <c r="B195" t="s">
        <v>42</v>
      </c>
      <c r="C195" t="s">
        <v>43</v>
      </c>
      <c r="E195" t="s">
        <v>44</v>
      </c>
      <c r="F195" t="s">
        <v>45</v>
      </c>
      <c r="G195">
        <v>1</v>
      </c>
      <c r="H195">
        <v>1</v>
      </c>
      <c r="I195">
        <v>1</v>
      </c>
      <c r="J195">
        <v>1</v>
      </c>
      <c r="K195">
        <v>2</v>
      </c>
      <c r="L195" t="s">
        <v>46</v>
      </c>
      <c r="M195" t="s">
        <v>48</v>
      </c>
      <c r="N195">
        <v>5</v>
      </c>
      <c r="O195">
        <v>1</v>
      </c>
      <c r="P195">
        <v>1</v>
      </c>
      <c r="Q195" t="s">
        <v>54</v>
      </c>
      <c r="R195">
        <v>100</v>
      </c>
    </row>
    <row r="196" spans="1:18" x14ac:dyDescent="0.2">
      <c r="A196">
        <v>2020</v>
      </c>
      <c r="B196" t="s">
        <v>42</v>
      </c>
      <c r="C196" t="s">
        <v>43</v>
      </c>
      <c r="E196" t="s">
        <v>44</v>
      </c>
      <c r="F196" t="s">
        <v>45</v>
      </c>
      <c r="G196">
        <v>1</v>
      </c>
      <c r="H196">
        <v>1</v>
      </c>
      <c r="I196">
        <v>1</v>
      </c>
      <c r="J196">
        <v>1</v>
      </c>
      <c r="K196">
        <v>3</v>
      </c>
      <c r="L196" t="s">
        <v>46</v>
      </c>
      <c r="M196" t="s">
        <v>48</v>
      </c>
      <c r="N196">
        <v>5</v>
      </c>
      <c r="O196">
        <v>1</v>
      </c>
      <c r="P196">
        <v>1</v>
      </c>
      <c r="Q196" t="s">
        <v>54</v>
      </c>
      <c r="R196">
        <v>100</v>
      </c>
    </row>
    <row r="197" spans="1:18" x14ac:dyDescent="0.2">
      <c r="A197">
        <v>2020</v>
      </c>
      <c r="B197" t="s">
        <v>42</v>
      </c>
      <c r="C197" t="s">
        <v>43</v>
      </c>
      <c r="E197" t="s">
        <v>44</v>
      </c>
      <c r="F197" t="s">
        <v>45</v>
      </c>
      <c r="G197">
        <v>1</v>
      </c>
      <c r="H197">
        <v>1</v>
      </c>
      <c r="I197">
        <v>1</v>
      </c>
      <c r="J197">
        <v>1</v>
      </c>
      <c r="K197">
        <v>4</v>
      </c>
      <c r="L197" t="s">
        <v>46</v>
      </c>
      <c r="M197" t="s">
        <v>48</v>
      </c>
      <c r="N197">
        <v>5</v>
      </c>
      <c r="O197">
        <v>0</v>
      </c>
      <c r="P197" t="s">
        <v>54</v>
      </c>
      <c r="Q197" t="s">
        <v>54</v>
      </c>
      <c r="R197">
        <v>100</v>
      </c>
    </row>
    <row r="198" spans="1:18" x14ac:dyDescent="0.2">
      <c r="A198">
        <v>2020</v>
      </c>
      <c r="B198" t="s">
        <v>42</v>
      </c>
      <c r="C198" t="s">
        <v>43</v>
      </c>
      <c r="E198" t="s">
        <v>44</v>
      </c>
      <c r="F198" t="s">
        <v>45</v>
      </c>
      <c r="G198">
        <v>1</v>
      </c>
      <c r="H198">
        <v>1</v>
      </c>
      <c r="I198">
        <v>1</v>
      </c>
      <c r="J198">
        <v>1</v>
      </c>
      <c r="K198">
        <v>5</v>
      </c>
      <c r="L198" t="s">
        <v>46</v>
      </c>
      <c r="M198" t="s">
        <v>48</v>
      </c>
      <c r="N198">
        <v>5</v>
      </c>
      <c r="O198">
        <v>1</v>
      </c>
      <c r="P198">
        <v>1</v>
      </c>
      <c r="Q198" t="s">
        <v>54</v>
      </c>
      <c r="R198">
        <v>100</v>
      </c>
    </row>
    <row r="199" spans="1:18" x14ac:dyDescent="0.2">
      <c r="A199">
        <v>2020</v>
      </c>
      <c r="B199" t="s">
        <v>42</v>
      </c>
      <c r="C199" t="s">
        <v>43</v>
      </c>
      <c r="E199" t="s">
        <v>44</v>
      </c>
      <c r="F199" t="s">
        <v>45</v>
      </c>
      <c r="G199">
        <v>1</v>
      </c>
      <c r="H199">
        <v>1</v>
      </c>
      <c r="I199">
        <v>1</v>
      </c>
      <c r="J199">
        <v>1</v>
      </c>
      <c r="K199">
        <v>6</v>
      </c>
      <c r="L199" t="s">
        <v>46</v>
      </c>
      <c r="M199" t="s">
        <v>48</v>
      </c>
      <c r="N199">
        <v>5</v>
      </c>
      <c r="O199">
        <v>1</v>
      </c>
      <c r="P199">
        <v>1</v>
      </c>
      <c r="Q199" t="s">
        <v>54</v>
      </c>
      <c r="R199">
        <v>100</v>
      </c>
    </row>
    <row r="200" spans="1:18" x14ac:dyDescent="0.2">
      <c r="A200">
        <v>2020</v>
      </c>
      <c r="B200" t="s">
        <v>42</v>
      </c>
      <c r="C200" t="s">
        <v>43</v>
      </c>
      <c r="E200" t="s">
        <v>44</v>
      </c>
      <c r="F200" t="s">
        <v>45</v>
      </c>
      <c r="G200">
        <v>1</v>
      </c>
      <c r="H200">
        <v>1</v>
      </c>
      <c r="I200">
        <v>1</v>
      </c>
      <c r="J200">
        <v>1</v>
      </c>
      <c r="K200">
        <v>7</v>
      </c>
      <c r="L200" t="s">
        <v>46</v>
      </c>
      <c r="M200" t="s">
        <v>48</v>
      </c>
      <c r="N200">
        <v>5</v>
      </c>
      <c r="O200">
        <v>1</v>
      </c>
      <c r="P200">
        <v>1</v>
      </c>
      <c r="Q200" t="s">
        <v>54</v>
      </c>
      <c r="R200">
        <v>100</v>
      </c>
    </row>
    <row r="201" spans="1:18" x14ac:dyDescent="0.2">
      <c r="A201">
        <v>2020</v>
      </c>
      <c r="B201" t="s">
        <v>42</v>
      </c>
      <c r="C201" t="s">
        <v>43</v>
      </c>
      <c r="E201" t="s">
        <v>44</v>
      </c>
      <c r="F201" t="s">
        <v>45</v>
      </c>
      <c r="G201">
        <v>1</v>
      </c>
      <c r="H201">
        <v>1</v>
      </c>
      <c r="I201">
        <v>1</v>
      </c>
      <c r="J201">
        <v>1</v>
      </c>
      <c r="K201">
        <v>8</v>
      </c>
      <c r="L201" t="s">
        <v>46</v>
      </c>
      <c r="M201" t="s">
        <v>48</v>
      </c>
      <c r="N201">
        <v>5</v>
      </c>
      <c r="O201">
        <v>1</v>
      </c>
      <c r="P201">
        <v>1</v>
      </c>
      <c r="Q201" t="s">
        <v>54</v>
      </c>
      <c r="R201">
        <v>100</v>
      </c>
    </row>
    <row r="202" spans="1:18" x14ac:dyDescent="0.2">
      <c r="A202">
        <v>2020</v>
      </c>
      <c r="B202" t="s">
        <v>42</v>
      </c>
      <c r="C202" t="s">
        <v>43</v>
      </c>
      <c r="E202" t="s">
        <v>44</v>
      </c>
      <c r="F202" t="s">
        <v>45</v>
      </c>
      <c r="G202">
        <v>1</v>
      </c>
      <c r="H202">
        <v>1</v>
      </c>
      <c r="I202">
        <v>1</v>
      </c>
      <c r="J202">
        <v>1</v>
      </c>
      <c r="K202">
        <v>9</v>
      </c>
      <c r="L202" t="s">
        <v>46</v>
      </c>
      <c r="M202" t="s">
        <v>48</v>
      </c>
      <c r="N202">
        <v>5</v>
      </c>
      <c r="O202">
        <v>1</v>
      </c>
      <c r="P202">
        <v>1</v>
      </c>
      <c r="Q202" t="s">
        <v>54</v>
      </c>
      <c r="R202">
        <v>100</v>
      </c>
    </row>
    <row r="203" spans="1:18" x14ac:dyDescent="0.2">
      <c r="A203">
        <v>2020</v>
      </c>
      <c r="B203" t="s">
        <v>42</v>
      </c>
      <c r="C203" t="s">
        <v>43</v>
      </c>
      <c r="E203" t="s">
        <v>44</v>
      </c>
      <c r="F203" t="s">
        <v>45</v>
      </c>
      <c r="G203">
        <v>1</v>
      </c>
      <c r="H203">
        <v>1</v>
      </c>
      <c r="I203">
        <v>1</v>
      </c>
      <c r="J203">
        <v>1</v>
      </c>
      <c r="K203">
        <v>10</v>
      </c>
      <c r="L203" t="s">
        <v>46</v>
      </c>
      <c r="M203" t="s">
        <v>48</v>
      </c>
      <c r="N203">
        <v>5</v>
      </c>
      <c r="O203">
        <v>1</v>
      </c>
      <c r="P203">
        <v>1</v>
      </c>
      <c r="Q203" t="s">
        <v>54</v>
      </c>
      <c r="R203">
        <v>100</v>
      </c>
    </row>
    <row r="204" spans="1:18" x14ac:dyDescent="0.2">
      <c r="A204">
        <v>2020</v>
      </c>
      <c r="B204" t="s">
        <v>42</v>
      </c>
      <c r="C204" t="s">
        <v>43</v>
      </c>
      <c r="E204" t="s">
        <v>44</v>
      </c>
      <c r="F204" t="s">
        <v>45</v>
      </c>
      <c r="G204">
        <v>1</v>
      </c>
      <c r="H204">
        <v>1</v>
      </c>
      <c r="I204">
        <v>1</v>
      </c>
      <c r="J204">
        <v>1</v>
      </c>
      <c r="K204">
        <v>11</v>
      </c>
      <c r="L204" t="s">
        <v>46</v>
      </c>
      <c r="M204" t="s">
        <v>48</v>
      </c>
      <c r="N204">
        <v>5</v>
      </c>
      <c r="O204">
        <v>1</v>
      </c>
      <c r="P204">
        <v>1</v>
      </c>
      <c r="Q204" t="s">
        <v>54</v>
      </c>
      <c r="R204">
        <v>100</v>
      </c>
    </row>
    <row r="205" spans="1:18" x14ac:dyDescent="0.2">
      <c r="A205">
        <v>2020</v>
      </c>
      <c r="B205" t="s">
        <v>42</v>
      </c>
      <c r="C205" t="s">
        <v>43</v>
      </c>
      <c r="E205" t="s">
        <v>44</v>
      </c>
      <c r="F205" t="s">
        <v>45</v>
      </c>
      <c r="G205">
        <v>1</v>
      </c>
      <c r="H205">
        <v>1</v>
      </c>
      <c r="I205">
        <v>1</v>
      </c>
      <c r="J205">
        <v>1</v>
      </c>
      <c r="K205">
        <v>12</v>
      </c>
      <c r="L205" t="s">
        <v>46</v>
      </c>
      <c r="M205" t="s">
        <v>48</v>
      </c>
      <c r="N205">
        <v>5</v>
      </c>
      <c r="O205">
        <v>1</v>
      </c>
      <c r="P205">
        <v>1</v>
      </c>
      <c r="Q205" t="s">
        <v>54</v>
      </c>
      <c r="R205">
        <v>100</v>
      </c>
    </row>
    <row r="206" spans="1:18" x14ac:dyDescent="0.2">
      <c r="A206">
        <v>2020</v>
      </c>
      <c r="B206" t="s">
        <v>42</v>
      </c>
      <c r="C206" t="s">
        <v>43</v>
      </c>
      <c r="E206" t="s">
        <v>44</v>
      </c>
      <c r="F206" t="s">
        <v>45</v>
      </c>
      <c r="G206">
        <v>1</v>
      </c>
      <c r="H206">
        <v>1</v>
      </c>
      <c r="I206">
        <v>1</v>
      </c>
      <c r="J206">
        <v>1</v>
      </c>
      <c r="K206">
        <v>13</v>
      </c>
      <c r="L206" t="s">
        <v>46</v>
      </c>
      <c r="M206" t="s">
        <v>48</v>
      </c>
      <c r="N206">
        <v>5</v>
      </c>
      <c r="O206">
        <v>1</v>
      </c>
      <c r="P206">
        <v>1</v>
      </c>
      <c r="Q206" t="s">
        <v>54</v>
      </c>
      <c r="R206">
        <v>100</v>
      </c>
    </row>
    <row r="207" spans="1:18" x14ac:dyDescent="0.2">
      <c r="A207">
        <v>2020</v>
      </c>
      <c r="B207" t="s">
        <v>42</v>
      </c>
      <c r="C207" t="s">
        <v>43</v>
      </c>
      <c r="E207" t="s">
        <v>44</v>
      </c>
      <c r="F207" t="s">
        <v>45</v>
      </c>
      <c r="G207">
        <v>1</v>
      </c>
      <c r="H207">
        <v>1</v>
      </c>
      <c r="I207">
        <v>1</v>
      </c>
      <c r="J207">
        <v>1</v>
      </c>
      <c r="K207">
        <v>14</v>
      </c>
      <c r="L207" t="s">
        <v>46</v>
      </c>
      <c r="M207" t="s">
        <v>48</v>
      </c>
      <c r="N207">
        <v>5</v>
      </c>
      <c r="O207">
        <v>0</v>
      </c>
      <c r="P207" t="s">
        <v>54</v>
      </c>
      <c r="Q207" t="s">
        <v>54</v>
      </c>
      <c r="R207">
        <v>100</v>
      </c>
    </row>
    <row r="208" spans="1:18" x14ac:dyDescent="0.2">
      <c r="A208">
        <v>2020</v>
      </c>
      <c r="B208" t="s">
        <v>42</v>
      </c>
      <c r="C208" t="s">
        <v>43</v>
      </c>
      <c r="E208" t="s">
        <v>44</v>
      </c>
      <c r="F208" t="s">
        <v>45</v>
      </c>
      <c r="G208">
        <v>1</v>
      </c>
      <c r="H208">
        <v>1</v>
      </c>
      <c r="I208">
        <v>1</v>
      </c>
      <c r="J208">
        <v>1</v>
      </c>
      <c r="K208">
        <v>15</v>
      </c>
      <c r="L208" t="s">
        <v>46</v>
      </c>
      <c r="M208" t="s">
        <v>48</v>
      </c>
      <c r="N208">
        <v>5</v>
      </c>
      <c r="O208">
        <v>0</v>
      </c>
      <c r="P208" t="s">
        <v>54</v>
      </c>
      <c r="Q208" t="s">
        <v>54</v>
      </c>
      <c r="R208">
        <v>100</v>
      </c>
    </row>
    <row r="209" spans="1:18" x14ac:dyDescent="0.2">
      <c r="A209">
        <v>2020</v>
      </c>
      <c r="B209" t="s">
        <v>42</v>
      </c>
      <c r="C209" t="s">
        <v>43</v>
      </c>
      <c r="E209" t="s">
        <v>44</v>
      </c>
      <c r="F209" t="s">
        <v>45</v>
      </c>
      <c r="G209">
        <v>1</v>
      </c>
      <c r="H209">
        <v>1</v>
      </c>
      <c r="I209">
        <v>1</v>
      </c>
      <c r="J209">
        <v>1</v>
      </c>
      <c r="K209">
        <v>16</v>
      </c>
      <c r="L209" t="s">
        <v>46</v>
      </c>
      <c r="M209" t="s">
        <v>48</v>
      </c>
      <c r="N209">
        <v>5</v>
      </c>
      <c r="O209">
        <v>1</v>
      </c>
      <c r="P209">
        <v>1</v>
      </c>
      <c r="Q209" t="s">
        <v>54</v>
      </c>
      <c r="R209">
        <v>100</v>
      </c>
    </row>
    <row r="210" spans="1:18" x14ac:dyDescent="0.2">
      <c r="A210">
        <v>2020</v>
      </c>
      <c r="B210" t="s">
        <v>42</v>
      </c>
      <c r="C210" t="s">
        <v>43</v>
      </c>
      <c r="E210" t="s">
        <v>44</v>
      </c>
      <c r="F210" t="s">
        <v>45</v>
      </c>
      <c r="G210">
        <v>1</v>
      </c>
      <c r="H210">
        <v>1</v>
      </c>
      <c r="I210">
        <v>1</v>
      </c>
      <c r="J210">
        <v>1</v>
      </c>
      <c r="K210">
        <v>17</v>
      </c>
      <c r="L210" t="s">
        <v>46</v>
      </c>
      <c r="M210" t="s">
        <v>48</v>
      </c>
      <c r="N210">
        <v>5</v>
      </c>
      <c r="O210">
        <v>1</v>
      </c>
      <c r="P210">
        <v>1</v>
      </c>
      <c r="Q210" t="s">
        <v>54</v>
      </c>
      <c r="R210">
        <v>100</v>
      </c>
    </row>
    <row r="211" spans="1:18" x14ac:dyDescent="0.2">
      <c r="A211">
        <v>2020</v>
      </c>
      <c r="B211" t="s">
        <v>42</v>
      </c>
      <c r="C211" t="s">
        <v>43</v>
      </c>
      <c r="E211" t="s">
        <v>44</v>
      </c>
      <c r="F211" t="s">
        <v>45</v>
      </c>
      <c r="G211">
        <v>1</v>
      </c>
      <c r="H211">
        <v>1</v>
      </c>
      <c r="I211">
        <v>1</v>
      </c>
      <c r="J211">
        <v>1</v>
      </c>
      <c r="K211">
        <v>18</v>
      </c>
      <c r="L211" t="s">
        <v>46</v>
      </c>
      <c r="M211" t="s">
        <v>48</v>
      </c>
      <c r="N211">
        <v>5</v>
      </c>
      <c r="O211">
        <v>1</v>
      </c>
      <c r="P211">
        <v>1</v>
      </c>
      <c r="Q211" t="s">
        <v>54</v>
      </c>
      <c r="R211">
        <v>100</v>
      </c>
    </row>
    <row r="212" spans="1:18" x14ac:dyDescent="0.2">
      <c r="A212">
        <v>2020</v>
      </c>
      <c r="B212" t="s">
        <v>42</v>
      </c>
      <c r="C212" t="s">
        <v>43</v>
      </c>
      <c r="E212" t="s">
        <v>44</v>
      </c>
      <c r="F212" t="s">
        <v>45</v>
      </c>
      <c r="G212">
        <v>1</v>
      </c>
      <c r="H212">
        <v>1</v>
      </c>
      <c r="I212">
        <v>1</v>
      </c>
      <c r="J212">
        <v>1</v>
      </c>
      <c r="K212">
        <v>19</v>
      </c>
      <c r="L212" t="s">
        <v>46</v>
      </c>
      <c r="M212" t="s">
        <v>48</v>
      </c>
      <c r="N212">
        <v>5</v>
      </c>
      <c r="O212">
        <v>1</v>
      </c>
      <c r="P212">
        <v>1</v>
      </c>
      <c r="Q212" t="s">
        <v>54</v>
      </c>
      <c r="R212">
        <v>100</v>
      </c>
    </row>
    <row r="213" spans="1:18" x14ac:dyDescent="0.2">
      <c r="A213">
        <v>2020</v>
      </c>
      <c r="B213" t="s">
        <v>42</v>
      </c>
      <c r="C213" t="s">
        <v>43</v>
      </c>
      <c r="E213" t="s">
        <v>44</v>
      </c>
      <c r="F213" t="s">
        <v>45</v>
      </c>
      <c r="G213">
        <v>1</v>
      </c>
      <c r="H213">
        <v>1</v>
      </c>
      <c r="I213">
        <v>1</v>
      </c>
      <c r="J213">
        <v>1</v>
      </c>
      <c r="K213">
        <v>20</v>
      </c>
      <c r="L213" t="s">
        <v>46</v>
      </c>
      <c r="M213" t="s">
        <v>48</v>
      </c>
      <c r="N213">
        <v>5</v>
      </c>
      <c r="O213">
        <v>1</v>
      </c>
      <c r="P213">
        <v>1</v>
      </c>
      <c r="Q213" t="s">
        <v>54</v>
      </c>
      <c r="R213">
        <v>100</v>
      </c>
    </row>
    <row r="214" spans="1:18" x14ac:dyDescent="0.2">
      <c r="A214">
        <v>2020</v>
      </c>
      <c r="B214" t="s">
        <v>42</v>
      </c>
      <c r="C214" t="s">
        <v>43</v>
      </c>
      <c r="E214" t="s">
        <v>44</v>
      </c>
      <c r="F214" t="s">
        <v>45</v>
      </c>
      <c r="G214">
        <v>1</v>
      </c>
      <c r="H214">
        <v>1</v>
      </c>
      <c r="I214">
        <v>1</v>
      </c>
      <c r="J214">
        <v>1</v>
      </c>
      <c r="K214">
        <v>21</v>
      </c>
      <c r="L214" t="s">
        <v>46</v>
      </c>
      <c r="M214" t="s">
        <v>48</v>
      </c>
      <c r="N214">
        <v>5</v>
      </c>
      <c r="O214">
        <v>1</v>
      </c>
      <c r="P214">
        <v>1</v>
      </c>
      <c r="Q214" t="s">
        <v>54</v>
      </c>
      <c r="R214">
        <v>100</v>
      </c>
    </row>
    <row r="215" spans="1:18" x14ac:dyDescent="0.2">
      <c r="A215">
        <v>2020</v>
      </c>
      <c r="B215" t="s">
        <v>42</v>
      </c>
      <c r="C215" t="s">
        <v>43</v>
      </c>
      <c r="E215" t="s">
        <v>44</v>
      </c>
      <c r="F215" t="s">
        <v>45</v>
      </c>
      <c r="G215">
        <v>1</v>
      </c>
      <c r="H215">
        <v>1</v>
      </c>
      <c r="I215">
        <v>1</v>
      </c>
      <c r="J215">
        <v>1</v>
      </c>
      <c r="K215">
        <v>22</v>
      </c>
      <c r="L215" t="s">
        <v>46</v>
      </c>
      <c r="M215" t="s">
        <v>48</v>
      </c>
      <c r="N215">
        <v>5</v>
      </c>
      <c r="O215">
        <v>1</v>
      </c>
      <c r="P215">
        <v>1</v>
      </c>
      <c r="Q215" t="s">
        <v>54</v>
      </c>
      <c r="R215">
        <v>100</v>
      </c>
    </row>
    <row r="216" spans="1:18" x14ac:dyDescent="0.2">
      <c r="A216">
        <v>2020</v>
      </c>
      <c r="B216" t="s">
        <v>42</v>
      </c>
      <c r="C216" t="s">
        <v>43</v>
      </c>
      <c r="E216" t="s">
        <v>44</v>
      </c>
      <c r="F216" t="s">
        <v>45</v>
      </c>
      <c r="G216">
        <v>1</v>
      </c>
      <c r="H216">
        <v>1</v>
      </c>
      <c r="I216">
        <v>1</v>
      </c>
      <c r="J216">
        <v>1</v>
      </c>
      <c r="K216">
        <v>23</v>
      </c>
      <c r="L216" t="s">
        <v>46</v>
      </c>
      <c r="M216" t="s">
        <v>48</v>
      </c>
      <c r="N216">
        <v>5</v>
      </c>
      <c r="O216">
        <v>0</v>
      </c>
      <c r="P216" t="s">
        <v>54</v>
      </c>
      <c r="Q216" t="s">
        <v>54</v>
      </c>
      <c r="R216">
        <v>100</v>
      </c>
    </row>
    <row r="217" spans="1:18" x14ac:dyDescent="0.2">
      <c r="A217">
        <v>2020</v>
      </c>
      <c r="B217" t="s">
        <v>42</v>
      </c>
      <c r="C217" t="s">
        <v>43</v>
      </c>
      <c r="E217" t="s">
        <v>44</v>
      </c>
      <c r="F217" t="s">
        <v>45</v>
      </c>
      <c r="G217">
        <v>1</v>
      </c>
      <c r="H217">
        <v>1</v>
      </c>
      <c r="I217">
        <v>1</v>
      </c>
      <c r="J217">
        <v>1</v>
      </c>
      <c r="K217">
        <v>24</v>
      </c>
      <c r="L217" t="s">
        <v>46</v>
      </c>
      <c r="M217" t="s">
        <v>48</v>
      </c>
      <c r="N217">
        <v>5</v>
      </c>
      <c r="O217">
        <v>0</v>
      </c>
      <c r="P217" t="s">
        <v>54</v>
      </c>
      <c r="Q217" t="s">
        <v>54</v>
      </c>
      <c r="R217">
        <v>100</v>
      </c>
    </row>
    <row r="218" spans="1:18" x14ac:dyDescent="0.2">
      <c r="A218">
        <v>2020</v>
      </c>
      <c r="B218" t="s">
        <v>42</v>
      </c>
      <c r="C218" t="s">
        <v>43</v>
      </c>
      <c r="E218" t="s">
        <v>44</v>
      </c>
      <c r="F218" t="s">
        <v>45</v>
      </c>
      <c r="G218">
        <v>1</v>
      </c>
      <c r="H218">
        <v>1</v>
      </c>
      <c r="I218">
        <v>1</v>
      </c>
      <c r="J218">
        <v>1</v>
      </c>
      <c r="K218">
        <v>25</v>
      </c>
      <c r="L218" t="s">
        <v>46</v>
      </c>
      <c r="M218" t="s">
        <v>48</v>
      </c>
      <c r="N218">
        <v>5</v>
      </c>
      <c r="O218">
        <v>1</v>
      </c>
      <c r="P218">
        <v>1</v>
      </c>
      <c r="Q218" t="s">
        <v>54</v>
      </c>
      <c r="R218">
        <v>100</v>
      </c>
    </row>
    <row r="219" spans="1:18" x14ac:dyDescent="0.2">
      <c r="A219">
        <v>2020</v>
      </c>
      <c r="B219" t="s">
        <v>42</v>
      </c>
      <c r="C219" t="s">
        <v>43</v>
      </c>
      <c r="E219" t="s">
        <v>44</v>
      </c>
      <c r="F219" t="s">
        <v>45</v>
      </c>
      <c r="G219">
        <v>1</v>
      </c>
      <c r="H219">
        <v>1</v>
      </c>
      <c r="I219">
        <v>1</v>
      </c>
      <c r="J219">
        <v>1</v>
      </c>
      <c r="K219">
        <v>26</v>
      </c>
      <c r="L219" t="s">
        <v>46</v>
      </c>
      <c r="M219" t="s">
        <v>48</v>
      </c>
      <c r="N219">
        <v>5</v>
      </c>
      <c r="O219">
        <v>1</v>
      </c>
      <c r="P219">
        <v>1</v>
      </c>
      <c r="Q219" t="s">
        <v>54</v>
      </c>
      <c r="R219">
        <v>100</v>
      </c>
    </row>
    <row r="220" spans="1:18" x14ac:dyDescent="0.2">
      <c r="A220">
        <v>2020</v>
      </c>
      <c r="B220" t="s">
        <v>42</v>
      </c>
      <c r="C220" t="s">
        <v>43</v>
      </c>
      <c r="E220" t="s">
        <v>44</v>
      </c>
      <c r="F220" t="s">
        <v>45</v>
      </c>
      <c r="G220">
        <v>1</v>
      </c>
      <c r="H220">
        <v>1</v>
      </c>
      <c r="I220">
        <v>1</v>
      </c>
      <c r="J220">
        <v>1</v>
      </c>
      <c r="K220">
        <v>27</v>
      </c>
      <c r="L220" t="s">
        <v>46</v>
      </c>
      <c r="M220" t="s">
        <v>48</v>
      </c>
      <c r="N220">
        <v>5</v>
      </c>
      <c r="O220">
        <v>1</v>
      </c>
      <c r="P220">
        <v>1</v>
      </c>
      <c r="Q220" t="s">
        <v>54</v>
      </c>
      <c r="R220">
        <v>100</v>
      </c>
    </row>
    <row r="221" spans="1:18" x14ac:dyDescent="0.2">
      <c r="A221">
        <v>2020</v>
      </c>
      <c r="B221" t="s">
        <v>42</v>
      </c>
      <c r="C221" t="s">
        <v>43</v>
      </c>
      <c r="E221" t="s">
        <v>44</v>
      </c>
      <c r="F221" t="s">
        <v>45</v>
      </c>
      <c r="G221">
        <v>1</v>
      </c>
      <c r="H221">
        <v>1</v>
      </c>
      <c r="I221">
        <v>1</v>
      </c>
      <c r="J221">
        <v>1</v>
      </c>
      <c r="K221">
        <v>28</v>
      </c>
      <c r="L221" t="s">
        <v>46</v>
      </c>
      <c r="M221" t="s">
        <v>48</v>
      </c>
      <c r="N221">
        <v>5</v>
      </c>
      <c r="O221">
        <v>1</v>
      </c>
      <c r="P221">
        <v>1</v>
      </c>
      <c r="Q221" t="s">
        <v>54</v>
      </c>
      <c r="R221">
        <v>100</v>
      </c>
    </row>
    <row r="222" spans="1:18" x14ac:dyDescent="0.2">
      <c r="A222">
        <v>2020</v>
      </c>
      <c r="B222" t="s">
        <v>42</v>
      </c>
      <c r="C222" t="s">
        <v>43</v>
      </c>
      <c r="E222" t="s">
        <v>44</v>
      </c>
      <c r="F222" t="s">
        <v>45</v>
      </c>
      <c r="G222">
        <v>1</v>
      </c>
      <c r="H222">
        <v>1</v>
      </c>
      <c r="I222">
        <v>1</v>
      </c>
      <c r="J222">
        <v>1</v>
      </c>
      <c r="K222">
        <v>29</v>
      </c>
      <c r="L222" t="s">
        <v>46</v>
      </c>
      <c r="M222" t="s">
        <v>48</v>
      </c>
      <c r="N222">
        <v>5</v>
      </c>
      <c r="O222">
        <v>1</v>
      </c>
      <c r="P222">
        <v>1</v>
      </c>
      <c r="Q222" t="s">
        <v>54</v>
      </c>
      <c r="R222">
        <v>100</v>
      </c>
    </row>
    <row r="223" spans="1:18" x14ac:dyDescent="0.2">
      <c r="A223">
        <v>2020</v>
      </c>
      <c r="B223" t="s">
        <v>42</v>
      </c>
      <c r="C223" t="s">
        <v>43</v>
      </c>
      <c r="E223" t="s">
        <v>44</v>
      </c>
      <c r="F223" t="s">
        <v>45</v>
      </c>
      <c r="G223">
        <v>1</v>
      </c>
      <c r="H223">
        <v>1</v>
      </c>
      <c r="I223">
        <v>1</v>
      </c>
      <c r="J223">
        <v>1</v>
      </c>
      <c r="K223">
        <v>30</v>
      </c>
      <c r="L223" t="s">
        <v>46</v>
      </c>
      <c r="M223" t="s">
        <v>48</v>
      </c>
      <c r="N223">
        <v>5</v>
      </c>
      <c r="O223">
        <v>0</v>
      </c>
      <c r="P223" t="s">
        <v>54</v>
      </c>
      <c r="Q223" t="s">
        <v>54</v>
      </c>
      <c r="R223">
        <v>100</v>
      </c>
    </row>
    <row r="224" spans="1:18" x14ac:dyDescent="0.2">
      <c r="A224">
        <v>2020</v>
      </c>
      <c r="B224" t="s">
        <v>42</v>
      </c>
      <c r="C224" t="s">
        <v>43</v>
      </c>
      <c r="E224" t="s">
        <v>44</v>
      </c>
      <c r="F224" t="s">
        <v>45</v>
      </c>
      <c r="G224">
        <v>1</v>
      </c>
      <c r="H224">
        <v>1</v>
      </c>
      <c r="I224">
        <v>1</v>
      </c>
      <c r="J224">
        <v>1</v>
      </c>
      <c r="K224">
        <v>31</v>
      </c>
      <c r="L224" t="s">
        <v>46</v>
      </c>
      <c r="M224" t="s">
        <v>48</v>
      </c>
      <c r="N224">
        <v>5</v>
      </c>
      <c r="O224">
        <v>1</v>
      </c>
      <c r="P224">
        <v>1</v>
      </c>
      <c r="Q224" t="s">
        <v>54</v>
      </c>
      <c r="R224">
        <v>100</v>
      </c>
    </row>
    <row r="225" spans="1:18" x14ac:dyDescent="0.2">
      <c r="A225">
        <v>2020</v>
      </c>
      <c r="B225" t="s">
        <v>42</v>
      </c>
      <c r="C225" t="s">
        <v>43</v>
      </c>
      <c r="E225" t="s">
        <v>44</v>
      </c>
      <c r="F225" t="s">
        <v>45</v>
      </c>
      <c r="G225">
        <v>1</v>
      </c>
      <c r="H225">
        <v>1</v>
      </c>
      <c r="I225">
        <v>1</v>
      </c>
      <c r="J225">
        <v>1</v>
      </c>
      <c r="K225">
        <v>32</v>
      </c>
      <c r="L225" t="s">
        <v>46</v>
      </c>
      <c r="M225" t="s">
        <v>48</v>
      </c>
      <c r="N225">
        <v>5</v>
      </c>
      <c r="O225">
        <v>1</v>
      </c>
      <c r="P225">
        <v>1</v>
      </c>
      <c r="Q225" t="s">
        <v>54</v>
      </c>
      <c r="R225">
        <v>100</v>
      </c>
    </row>
    <row r="226" spans="1:18" x14ac:dyDescent="0.2">
      <c r="A226">
        <v>2020</v>
      </c>
      <c r="B226" t="s">
        <v>42</v>
      </c>
      <c r="C226" t="s">
        <v>43</v>
      </c>
      <c r="E226" t="s">
        <v>44</v>
      </c>
      <c r="F226" t="s">
        <v>45</v>
      </c>
      <c r="G226">
        <v>1</v>
      </c>
      <c r="H226">
        <v>1</v>
      </c>
      <c r="I226">
        <v>1</v>
      </c>
      <c r="J226">
        <v>1</v>
      </c>
      <c r="K226">
        <v>1</v>
      </c>
      <c r="L226" t="s">
        <v>46</v>
      </c>
      <c r="M226" t="s">
        <v>48</v>
      </c>
      <c r="N226">
        <v>10</v>
      </c>
      <c r="O226">
        <v>1</v>
      </c>
      <c r="P226">
        <v>1</v>
      </c>
      <c r="Q226" t="s">
        <v>54</v>
      </c>
      <c r="R226">
        <v>100</v>
      </c>
    </row>
    <row r="227" spans="1:18" x14ac:dyDescent="0.2">
      <c r="A227">
        <v>2020</v>
      </c>
      <c r="B227" t="s">
        <v>42</v>
      </c>
      <c r="C227" t="s">
        <v>43</v>
      </c>
      <c r="E227" t="s">
        <v>44</v>
      </c>
      <c r="F227" t="s">
        <v>45</v>
      </c>
      <c r="G227">
        <v>1</v>
      </c>
      <c r="H227">
        <v>1</v>
      </c>
      <c r="I227">
        <v>1</v>
      </c>
      <c r="J227">
        <v>1</v>
      </c>
      <c r="K227">
        <v>2</v>
      </c>
      <c r="L227" t="s">
        <v>46</v>
      </c>
      <c r="M227" t="s">
        <v>48</v>
      </c>
      <c r="N227">
        <v>10</v>
      </c>
      <c r="O227">
        <v>1</v>
      </c>
      <c r="P227">
        <v>1</v>
      </c>
      <c r="Q227" t="s">
        <v>54</v>
      </c>
      <c r="R227">
        <v>100</v>
      </c>
    </row>
    <row r="228" spans="1:18" x14ac:dyDescent="0.2">
      <c r="A228">
        <v>2020</v>
      </c>
      <c r="B228" t="s">
        <v>42</v>
      </c>
      <c r="C228" t="s">
        <v>43</v>
      </c>
      <c r="E228" t="s">
        <v>44</v>
      </c>
      <c r="F228" t="s">
        <v>45</v>
      </c>
      <c r="G228">
        <v>1</v>
      </c>
      <c r="H228">
        <v>1</v>
      </c>
      <c r="I228">
        <v>1</v>
      </c>
      <c r="J228">
        <v>1</v>
      </c>
      <c r="K228">
        <v>3</v>
      </c>
      <c r="L228" t="s">
        <v>46</v>
      </c>
      <c r="M228" t="s">
        <v>48</v>
      </c>
      <c r="N228">
        <v>10</v>
      </c>
      <c r="O228">
        <v>1</v>
      </c>
      <c r="P228">
        <v>1</v>
      </c>
      <c r="Q228" t="s">
        <v>54</v>
      </c>
      <c r="R228">
        <v>100</v>
      </c>
    </row>
    <row r="229" spans="1:18" x14ac:dyDescent="0.2">
      <c r="A229">
        <v>2020</v>
      </c>
      <c r="B229" t="s">
        <v>42</v>
      </c>
      <c r="C229" t="s">
        <v>43</v>
      </c>
      <c r="E229" t="s">
        <v>44</v>
      </c>
      <c r="F229" t="s">
        <v>45</v>
      </c>
      <c r="G229">
        <v>1</v>
      </c>
      <c r="H229">
        <v>1</v>
      </c>
      <c r="I229">
        <v>1</v>
      </c>
      <c r="J229">
        <v>1</v>
      </c>
      <c r="K229">
        <v>4</v>
      </c>
      <c r="L229" t="s">
        <v>46</v>
      </c>
      <c r="M229" t="s">
        <v>48</v>
      </c>
      <c r="N229">
        <v>10</v>
      </c>
      <c r="O229">
        <v>1</v>
      </c>
      <c r="P229">
        <v>1</v>
      </c>
      <c r="Q229" t="s">
        <v>54</v>
      </c>
      <c r="R229">
        <v>100</v>
      </c>
    </row>
    <row r="230" spans="1:18" x14ac:dyDescent="0.2">
      <c r="A230">
        <v>2020</v>
      </c>
      <c r="B230" t="s">
        <v>42</v>
      </c>
      <c r="C230" t="s">
        <v>43</v>
      </c>
      <c r="E230" t="s">
        <v>44</v>
      </c>
      <c r="F230" t="s">
        <v>45</v>
      </c>
      <c r="G230">
        <v>1</v>
      </c>
      <c r="H230">
        <v>1</v>
      </c>
      <c r="I230">
        <v>1</v>
      </c>
      <c r="J230">
        <v>1</v>
      </c>
      <c r="K230">
        <v>5</v>
      </c>
      <c r="L230" t="s">
        <v>46</v>
      </c>
      <c r="M230" t="s">
        <v>48</v>
      </c>
      <c r="N230">
        <v>10</v>
      </c>
      <c r="O230">
        <v>1</v>
      </c>
      <c r="P230">
        <v>1</v>
      </c>
      <c r="Q230" t="s">
        <v>54</v>
      </c>
      <c r="R230">
        <v>100</v>
      </c>
    </row>
    <row r="231" spans="1:18" x14ac:dyDescent="0.2">
      <c r="A231">
        <v>2020</v>
      </c>
      <c r="B231" t="s">
        <v>42</v>
      </c>
      <c r="C231" t="s">
        <v>43</v>
      </c>
      <c r="E231" t="s">
        <v>44</v>
      </c>
      <c r="F231" t="s">
        <v>45</v>
      </c>
      <c r="G231">
        <v>1</v>
      </c>
      <c r="H231">
        <v>1</v>
      </c>
      <c r="I231">
        <v>1</v>
      </c>
      <c r="J231">
        <v>1</v>
      </c>
      <c r="K231">
        <v>6</v>
      </c>
      <c r="L231" t="s">
        <v>46</v>
      </c>
      <c r="M231" t="s">
        <v>48</v>
      </c>
      <c r="N231">
        <v>10</v>
      </c>
      <c r="O231">
        <v>1</v>
      </c>
      <c r="P231">
        <v>1</v>
      </c>
      <c r="Q231" t="s">
        <v>54</v>
      </c>
      <c r="R231">
        <v>100</v>
      </c>
    </row>
    <row r="232" spans="1:18" x14ac:dyDescent="0.2">
      <c r="A232">
        <v>2020</v>
      </c>
      <c r="B232" t="s">
        <v>42</v>
      </c>
      <c r="C232" t="s">
        <v>43</v>
      </c>
      <c r="E232" t="s">
        <v>44</v>
      </c>
      <c r="F232" t="s">
        <v>45</v>
      </c>
      <c r="G232">
        <v>1</v>
      </c>
      <c r="H232">
        <v>1</v>
      </c>
      <c r="I232">
        <v>1</v>
      </c>
      <c r="J232">
        <v>1</v>
      </c>
      <c r="K232">
        <v>7</v>
      </c>
      <c r="L232" t="s">
        <v>46</v>
      </c>
      <c r="M232" t="s">
        <v>48</v>
      </c>
      <c r="N232">
        <v>10</v>
      </c>
      <c r="O232">
        <v>1</v>
      </c>
      <c r="P232">
        <v>1</v>
      </c>
      <c r="Q232" t="s">
        <v>54</v>
      </c>
      <c r="R232">
        <v>100</v>
      </c>
    </row>
    <row r="233" spans="1:18" x14ac:dyDescent="0.2">
      <c r="A233">
        <v>2020</v>
      </c>
      <c r="B233" t="s">
        <v>42</v>
      </c>
      <c r="C233" t="s">
        <v>43</v>
      </c>
      <c r="E233" t="s">
        <v>44</v>
      </c>
      <c r="F233" t="s">
        <v>45</v>
      </c>
      <c r="G233">
        <v>1</v>
      </c>
      <c r="H233">
        <v>1</v>
      </c>
      <c r="I233">
        <v>1</v>
      </c>
      <c r="J233">
        <v>1</v>
      </c>
      <c r="K233">
        <v>8</v>
      </c>
      <c r="L233" t="s">
        <v>46</v>
      </c>
      <c r="M233" t="s">
        <v>48</v>
      </c>
      <c r="N233">
        <v>10</v>
      </c>
      <c r="O233">
        <v>1</v>
      </c>
      <c r="P233">
        <v>1</v>
      </c>
      <c r="Q233" t="s">
        <v>54</v>
      </c>
      <c r="R233">
        <v>100</v>
      </c>
    </row>
    <row r="234" spans="1:18" x14ac:dyDescent="0.2">
      <c r="A234">
        <v>2020</v>
      </c>
      <c r="B234" t="s">
        <v>42</v>
      </c>
      <c r="C234" t="s">
        <v>43</v>
      </c>
      <c r="E234" t="s">
        <v>44</v>
      </c>
      <c r="F234" t="s">
        <v>45</v>
      </c>
      <c r="G234">
        <v>1</v>
      </c>
      <c r="H234">
        <v>1</v>
      </c>
      <c r="I234">
        <v>1</v>
      </c>
      <c r="J234">
        <v>1</v>
      </c>
      <c r="K234">
        <v>9</v>
      </c>
      <c r="L234" t="s">
        <v>46</v>
      </c>
      <c r="M234" t="s">
        <v>48</v>
      </c>
      <c r="N234">
        <v>10</v>
      </c>
      <c r="O234">
        <v>1</v>
      </c>
      <c r="P234">
        <v>1</v>
      </c>
      <c r="Q234" t="s">
        <v>54</v>
      </c>
      <c r="R234">
        <v>100</v>
      </c>
    </row>
    <row r="235" spans="1:18" x14ac:dyDescent="0.2">
      <c r="A235">
        <v>2020</v>
      </c>
      <c r="B235" t="s">
        <v>42</v>
      </c>
      <c r="C235" t="s">
        <v>43</v>
      </c>
      <c r="E235" t="s">
        <v>44</v>
      </c>
      <c r="F235" t="s">
        <v>45</v>
      </c>
      <c r="G235">
        <v>1</v>
      </c>
      <c r="H235">
        <v>1</v>
      </c>
      <c r="I235">
        <v>1</v>
      </c>
      <c r="J235">
        <v>1</v>
      </c>
      <c r="K235">
        <v>10</v>
      </c>
      <c r="L235" t="s">
        <v>46</v>
      </c>
      <c r="M235" t="s">
        <v>48</v>
      </c>
      <c r="N235">
        <v>10</v>
      </c>
      <c r="O235">
        <v>1</v>
      </c>
      <c r="P235">
        <v>1</v>
      </c>
      <c r="Q235" t="s">
        <v>54</v>
      </c>
      <c r="R235">
        <v>100</v>
      </c>
    </row>
    <row r="236" spans="1:18" x14ac:dyDescent="0.2">
      <c r="A236">
        <v>2020</v>
      </c>
      <c r="B236" t="s">
        <v>42</v>
      </c>
      <c r="C236" t="s">
        <v>43</v>
      </c>
      <c r="E236" t="s">
        <v>44</v>
      </c>
      <c r="F236" t="s">
        <v>45</v>
      </c>
      <c r="G236">
        <v>1</v>
      </c>
      <c r="H236">
        <v>1</v>
      </c>
      <c r="I236">
        <v>1</v>
      </c>
      <c r="J236">
        <v>1</v>
      </c>
      <c r="K236">
        <v>11</v>
      </c>
      <c r="L236" t="s">
        <v>46</v>
      </c>
      <c r="M236" t="s">
        <v>48</v>
      </c>
      <c r="N236">
        <v>10</v>
      </c>
      <c r="O236">
        <v>1</v>
      </c>
      <c r="P236">
        <v>1</v>
      </c>
      <c r="Q236" t="s">
        <v>54</v>
      </c>
      <c r="R236">
        <v>100</v>
      </c>
    </row>
    <row r="237" spans="1:18" x14ac:dyDescent="0.2">
      <c r="A237">
        <v>2020</v>
      </c>
      <c r="B237" t="s">
        <v>42</v>
      </c>
      <c r="C237" t="s">
        <v>43</v>
      </c>
      <c r="E237" t="s">
        <v>44</v>
      </c>
      <c r="F237" t="s">
        <v>45</v>
      </c>
      <c r="G237">
        <v>1</v>
      </c>
      <c r="H237">
        <v>1</v>
      </c>
      <c r="I237">
        <v>1</v>
      </c>
      <c r="J237">
        <v>1</v>
      </c>
      <c r="K237">
        <v>12</v>
      </c>
      <c r="L237" t="s">
        <v>46</v>
      </c>
      <c r="M237" t="s">
        <v>48</v>
      </c>
      <c r="N237">
        <v>10</v>
      </c>
      <c r="O237">
        <v>1</v>
      </c>
      <c r="P237">
        <v>1</v>
      </c>
      <c r="Q237" t="s">
        <v>54</v>
      </c>
      <c r="R237">
        <v>100</v>
      </c>
    </row>
    <row r="238" spans="1:18" x14ac:dyDescent="0.2">
      <c r="A238">
        <v>2020</v>
      </c>
      <c r="B238" t="s">
        <v>42</v>
      </c>
      <c r="C238" t="s">
        <v>43</v>
      </c>
      <c r="E238" t="s">
        <v>44</v>
      </c>
      <c r="F238" t="s">
        <v>45</v>
      </c>
      <c r="G238">
        <v>1</v>
      </c>
      <c r="H238">
        <v>1</v>
      </c>
      <c r="I238">
        <v>1</v>
      </c>
      <c r="J238">
        <v>1</v>
      </c>
      <c r="K238">
        <v>13</v>
      </c>
      <c r="L238" t="s">
        <v>46</v>
      </c>
      <c r="M238" t="s">
        <v>48</v>
      </c>
      <c r="N238">
        <v>10</v>
      </c>
      <c r="O238">
        <v>1</v>
      </c>
      <c r="P238">
        <v>1</v>
      </c>
      <c r="Q238" t="s">
        <v>54</v>
      </c>
      <c r="R238">
        <v>100</v>
      </c>
    </row>
    <row r="239" spans="1:18" x14ac:dyDescent="0.2">
      <c r="A239">
        <v>2020</v>
      </c>
      <c r="B239" t="s">
        <v>42</v>
      </c>
      <c r="C239" t="s">
        <v>43</v>
      </c>
      <c r="E239" t="s">
        <v>44</v>
      </c>
      <c r="F239" t="s">
        <v>45</v>
      </c>
      <c r="G239">
        <v>1</v>
      </c>
      <c r="H239">
        <v>1</v>
      </c>
      <c r="I239">
        <v>1</v>
      </c>
      <c r="J239">
        <v>1</v>
      </c>
      <c r="K239">
        <v>14</v>
      </c>
      <c r="L239" t="s">
        <v>46</v>
      </c>
      <c r="M239" t="s">
        <v>48</v>
      </c>
      <c r="N239">
        <v>10</v>
      </c>
      <c r="O239">
        <v>1</v>
      </c>
      <c r="P239">
        <v>1</v>
      </c>
      <c r="Q239" t="s">
        <v>54</v>
      </c>
      <c r="R239">
        <v>100</v>
      </c>
    </row>
    <row r="240" spans="1:18" x14ac:dyDescent="0.2">
      <c r="A240">
        <v>2020</v>
      </c>
      <c r="B240" t="s">
        <v>42</v>
      </c>
      <c r="C240" t="s">
        <v>43</v>
      </c>
      <c r="E240" t="s">
        <v>44</v>
      </c>
      <c r="F240" t="s">
        <v>45</v>
      </c>
      <c r="G240">
        <v>1</v>
      </c>
      <c r="H240">
        <v>1</v>
      </c>
      <c r="I240">
        <v>1</v>
      </c>
      <c r="J240">
        <v>1</v>
      </c>
      <c r="K240">
        <v>15</v>
      </c>
      <c r="L240" t="s">
        <v>46</v>
      </c>
      <c r="M240" t="s">
        <v>48</v>
      </c>
      <c r="N240">
        <v>10</v>
      </c>
      <c r="O240">
        <v>1</v>
      </c>
      <c r="P240">
        <v>1</v>
      </c>
      <c r="Q240" t="s">
        <v>54</v>
      </c>
      <c r="R240">
        <v>100</v>
      </c>
    </row>
    <row r="241" spans="1:18" x14ac:dyDescent="0.2">
      <c r="A241">
        <v>2020</v>
      </c>
      <c r="B241" t="s">
        <v>42</v>
      </c>
      <c r="C241" t="s">
        <v>43</v>
      </c>
      <c r="E241" t="s">
        <v>44</v>
      </c>
      <c r="F241" t="s">
        <v>45</v>
      </c>
      <c r="G241">
        <v>1</v>
      </c>
      <c r="H241">
        <v>1</v>
      </c>
      <c r="I241">
        <v>1</v>
      </c>
      <c r="J241">
        <v>1</v>
      </c>
      <c r="K241">
        <v>16</v>
      </c>
      <c r="L241" t="s">
        <v>46</v>
      </c>
      <c r="M241" t="s">
        <v>48</v>
      </c>
      <c r="N241">
        <v>10</v>
      </c>
      <c r="O241">
        <v>1</v>
      </c>
      <c r="P241">
        <v>1</v>
      </c>
      <c r="Q241" t="s">
        <v>54</v>
      </c>
      <c r="R241">
        <v>100</v>
      </c>
    </row>
    <row r="242" spans="1:18" x14ac:dyDescent="0.2">
      <c r="A242">
        <v>2020</v>
      </c>
      <c r="B242" t="s">
        <v>42</v>
      </c>
      <c r="C242" t="s">
        <v>43</v>
      </c>
      <c r="E242" t="s">
        <v>44</v>
      </c>
      <c r="F242" t="s">
        <v>45</v>
      </c>
      <c r="G242">
        <v>1</v>
      </c>
      <c r="H242">
        <v>1</v>
      </c>
      <c r="I242">
        <v>1</v>
      </c>
      <c r="J242">
        <v>1</v>
      </c>
      <c r="K242">
        <v>17</v>
      </c>
      <c r="L242" t="s">
        <v>46</v>
      </c>
      <c r="M242" t="s">
        <v>48</v>
      </c>
      <c r="N242">
        <v>10</v>
      </c>
      <c r="O242">
        <v>1</v>
      </c>
      <c r="P242">
        <v>1</v>
      </c>
      <c r="Q242" t="s">
        <v>54</v>
      </c>
      <c r="R242">
        <v>100</v>
      </c>
    </row>
    <row r="243" spans="1:18" x14ac:dyDescent="0.2">
      <c r="A243">
        <v>2020</v>
      </c>
      <c r="B243" t="s">
        <v>42</v>
      </c>
      <c r="C243" t="s">
        <v>43</v>
      </c>
      <c r="E243" t="s">
        <v>44</v>
      </c>
      <c r="F243" t="s">
        <v>45</v>
      </c>
      <c r="G243">
        <v>1</v>
      </c>
      <c r="H243">
        <v>1</v>
      </c>
      <c r="I243">
        <v>1</v>
      </c>
      <c r="J243">
        <v>1</v>
      </c>
      <c r="K243">
        <v>18</v>
      </c>
      <c r="L243" t="s">
        <v>46</v>
      </c>
      <c r="M243" t="s">
        <v>48</v>
      </c>
      <c r="N243">
        <v>10</v>
      </c>
      <c r="O243">
        <v>1</v>
      </c>
      <c r="P243">
        <v>1</v>
      </c>
      <c r="Q243" t="s">
        <v>54</v>
      </c>
      <c r="R243">
        <v>100</v>
      </c>
    </row>
    <row r="244" spans="1:18" x14ac:dyDescent="0.2">
      <c r="A244">
        <v>2020</v>
      </c>
      <c r="B244" t="s">
        <v>42</v>
      </c>
      <c r="C244" t="s">
        <v>43</v>
      </c>
      <c r="E244" t="s">
        <v>44</v>
      </c>
      <c r="F244" t="s">
        <v>45</v>
      </c>
      <c r="G244">
        <v>1</v>
      </c>
      <c r="H244">
        <v>1</v>
      </c>
      <c r="I244">
        <v>1</v>
      </c>
      <c r="J244">
        <v>1</v>
      </c>
      <c r="K244">
        <v>19</v>
      </c>
      <c r="L244" t="s">
        <v>46</v>
      </c>
      <c r="M244" t="s">
        <v>48</v>
      </c>
      <c r="N244">
        <v>10</v>
      </c>
      <c r="O244">
        <v>1</v>
      </c>
      <c r="P244">
        <v>1</v>
      </c>
      <c r="Q244" t="s">
        <v>54</v>
      </c>
      <c r="R244">
        <v>100</v>
      </c>
    </row>
    <row r="245" spans="1:18" x14ac:dyDescent="0.2">
      <c r="A245">
        <v>2020</v>
      </c>
      <c r="B245" t="s">
        <v>42</v>
      </c>
      <c r="C245" t="s">
        <v>43</v>
      </c>
      <c r="E245" t="s">
        <v>44</v>
      </c>
      <c r="F245" t="s">
        <v>45</v>
      </c>
      <c r="G245">
        <v>1</v>
      </c>
      <c r="H245">
        <v>1</v>
      </c>
      <c r="I245">
        <v>1</v>
      </c>
      <c r="J245">
        <v>1</v>
      </c>
      <c r="K245">
        <v>20</v>
      </c>
      <c r="L245" t="s">
        <v>46</v>
      </c>
      <c r="M245" t="s">
        <v>48</v>
      </c>
      <c r="N245">
        <v>10</v>
      </c>
      <c r="O245">
        <v>1</v>
      </c>
      <c r="P245">
        <v>1</v>
      </c>
      <c r="Q245" t="s">
        <v>54</v>
      </c>
      <c r="R245">
        <v>100</v>
      </c>
    </row>
    <row r="246" spans="1:18" x14ac:dyDescent="0.2">
      <c r="A246">
        <v>2020</v>
      </c>
      <c r="B246" t="s">
        <v>42</v>
      </c>
      <c r="C246" t="s">
        <v>43</v>
      </c>
      <c r="E246" t="s">
        <v>44</v>
      </c>
      <c r="F246" t="s">
        <v>45</v>
      </c>
      <c r="G246">
        <v>1</v>
      </c>
      <c r="H246">
        <v>1</v>
      </c>
      <c r="I246">
        <v>1</v>
      </c>
      <c r="J246">
        <v>1</v>
      </c>
      <c r="K246">
        <v>21</v>
      </c>
      <c r="L246" t="s">
        <v>46</v>
      </c>
      <c r="M246" t="s">
        <v>48</v>
      </c>
      <c r="N246">
        <v>10</v>
      </c>
      <c r="O246">
        <v>1</v>
      </c>
      <c r="P246">
        <v>1</v>
      </c>
      <c r="Q246" t="s">
        <v>54</v>
      </c>
      <c r="R246">
        <v>100</v>
      </c>
    </row>
    <row r="247" spans="1:18" x14ac:dyDescent="0.2">
      <c r="A247">
        <v>2020</v>
      </c>
      <c r="B247" t="s">
        <v>42</v>
      </c>
      <c r="C247" t="s">
        <v>43</v>
      </c>
      <c r="E247" t="s">
        <v>44</v>
      </c>
      <c r="F247" t="s">
        <v>45</v>
      </c>
      <c r="G247">
        <v>1</v>
      </c>
      <c r="H247">
        <v>1</v>
      </c>
      <c r="I247">
        <v>1</v>
      </c>
      <c r="J247">
        <v>1</v>
      </c>
      <c r="K247">
        <v>22</v>
      </c>
      <c r="L247" t="s">
        <v>46</v>
      </c>
      <c r="M247" t="s">
        <v>48</v>
      </c>
      <c r="N247">
        <v>10</v>
      </c>
      <c r="O247">
        <v>1</v>
      </c>
      <c r="P247">
        <v>1</v>
      </c>
      <c r="Q247" t="s">
        <v>54</v>
      </c>
      <c r="R247">
        <v>100</v>
      </c>
    </row>
    <row r="248" spans="1:18" x14ac:dyDescent="0.2">
      <c r="A248">
        <v>2020</v>
      </c>
      <c r="B248" t="s">
        <v>42</v>
      </c>
      <c r="C248" t="s">
        <v>43</v>
      </c>
      <c r="E248" t="s">
        <v>44</v>
      </c>
      <c r="F248" t="s">
        <v>45</v>
      </c>
      <c r="G248">
        <v>1</v>
      </c>
      <c r="H248">
        <v>1</v>
      </c>
      <c r="I248">
        <v>1</v>
      </c>
      <c r="J248">
        <v>1</v>
      </c>
      <c r="K248">
        <v>23</v>
      </c>
      <c r="L248" t="s">
        <v>46</v>
      </c>
      <c r="M248" t="s">
        <v>48</v>
      </c>
      <c r="N248">
        <v>10</v>
      </c>
      <c r="O248">
        <v>1</v>
      </c>
      <c r="P248">
        <v>1</v>
      </c>
      <c r="Q248" t="s">
        <v>54</v>
      </c>
      <c r="R248">
        <v>100</v>
      </c>
    </row>
    <row r="249" spans="1:18" x14ac:dyDescent="0.2">
      <c r="A249">
        <v>2020</v>
      </c>
      <c r="B249" t="s">
        <v>42</v>
      </c>
      <c r="C249" t="s">
        <v>43</v>
      </c>
      <c r="E249" t="s">
        <v>44</v>
      </c>
      <c r="F249" t="s">
        <v>45</v>
      </c>
      <c r="G249">
        <v>1</v>
      </c>
      <c r="H249">
        <v>1</v>
      </c>
      <c r="I249">
        <v>1</v>
      </c>
      <c r="J249">
        <v>1</v>
      </c>
      <c r="K249">
        <v>24</v>
      </c>
      <c r="L249" t="s">
        <v>46</v>
      </c>
      <c r="M249" t="s">
        <v>48</v>
      </c>
      <c r="N249">
        <v>10</v>
      </c>
      <c r="O249">
        <v>0</v>
      </c>
      <c r="P249" t="s">
        <v>54</v>
      </c>
      <c r="Q249" t="s">
        <v>54</v>
      </c>
      <c r="R249">
        <v>100</v>
      </c>
    </row>
    <row r="250" spans="1:18" x14ac:dyDescent="0.2">
      <c r="A250">
        <v>2020</v>
      </c>
      <c r="B250" t="s">
        <v>42</v>
      </c>
      <c r="C250" t="s">
        <v>43</v>
      </c>
      <c r="E250" t="s">
        <v>44</v>
      </c>
      <c r="F250" t="s">
        <v>45</v>
      </c>
      <c r="G250">
        <v>1</v>
      </c>
      <c r="H250">
        <v>1</v>
      </c>
      <c r="I250">
        <v>1</v>
      </c>
      <c r="J250">
        <v>1</v>
      </c>
      <c r="K250">
        <v>25</v>
      </c>
      <c r="L250" t="s">
        <v>46</v>
      </c>
      <c r="M250" t="s">
        <v>48</v>
      </c>
      <c r="N250">
        <v>10</v>
      </c>
      <c r="O250">
        <v>1</v>
      </c>
      <c r="P250">
        <v>1</v>
      </c>
      <c r="Q250" t="s">
        <v>54</v>
      </c>
      <c r="R250">
        <v>100</v>
      </c>
    </row>
    <row r="251" spans="1:18" x14ac:dyDescent="0.2">
      <c r="A251">
        <v>2020</v>
      </c>
      <c r="B251" t="s">
        <v>42</v>
      </c>
      <c r="C251" t="s">
        <v>43</v>
      </c>
      <c r="E251" t="s">
        <v>44</v>
      </c>
      <c r="F251" t="s">
        <v>45</v>
      </c>
      <c r="G251">
        <v>1</v>
      </c>
      <c r="H251">
        <v>1</v>
      </c>
      <c r="I251">
        <v>1</v>
      </c>
      <c r="J251">
        <v>1</v>
      </c>
      <c r="K251">
        <v>26</v>
      </c>
      <c r="L251" t="s">
        <v>46</v>
      </c>
      <c r="M251" t="s">
        <v>48</v>
      </c>
      <c r="N251">
        <v>10</v>
      </c>
      <c r="O251">
        <v>0</v>
      </c>
      <c r="P251" t="s">
        <v>54</v>
      </c>
      <c r="Q251" t="s">
        <v>54</v>
      </c>
      <c r="R251">
        <v>100</v>
      </c>
    </row>
    <row r="252" spans="1:18" x14ac:dyDescent="0.2">
      <c r="A252">
        <v>2020</v>
      </c>
      <c r="B252" t="s">
        <v>42</v>
      </c>
      <c r="C252" t="s">
        <v>43</v>
      </c>
      <c r="E252" t="s">
        <v>44</v>
      </c>
      <c r="F252" t="s">
        <v>45</v>
      </c>
      <c r="G252">
        <v>1</v>
      </c>
      <c r="H252">
        <v>1</v>
      </c>
      <c r="I252">
        <v>1</v>
      </c>
      <c r="J252">
        <v>1</v>
      </c>
      <c r="K252">
        <v>27</v>
      </c>
      <c r="L252" t="s">
        <v>46</v>
      </c>
      <c r="M252" t="s">
        <v>48</v>
      </c>
      <c r="N252">
        <v>10</v>
      </c>
      <c r="O252">
        <v>1</v>
      </c>
      <c r="P252">
        <v>1</v>
      </c>
      <c r="Q252" t="s">
        <v>54</v>
      </c>
      <c r="R252">
        <v>100</v>
      </c>
    </row>
    <row r="253" spans="1:18" x14ac:dyDescent="0.2">
      <c r="A253">
        <v>2020</v>
      </c>
      <c r="B253" t="s">
        <v>42</v>
      </c>
      <c r="C253" t="s">
        <v>43</v>
      </c>
      <c r="E253" t="s">
        <v>44</v>
      </c>
      <c r="F253" t="s">
        <v>45</v>
      </c>
      <c r="G253">
        <v>1</v>
      </c>
      <c r="H253">
        <v>1</v>
      </c>
      <c r="I253">
        <v>1</v>
      </c>
      <c r="J253">
        <v>1</v>
      </c>
      <c r="K253">
        <v>28</v>
      </c>
      <c r="L253" t="s">
        <v>46</v>
      </c>
      <c r="M253" t="s">
        <v>48</v>
      </c>
      <c r="N253">
        <v>10</v>
      </c>
      <c r="O253">
        <v>0</v>
      </c>
      <c r="P253" t="s">
        <v>54</v>
      </c>
      <c r="Q253" t="s">
        <v>54</v>
      </c>
      <c r="R253">
        <v>100</v>
      </c>
    </row>
    <row r="254" spans="1:18" x14ac:dyDescent="0.2">
      <c r="A254">
        <v>2020</v>
      </c>
      <c r="B254" t="s">
        <v>42</v>
      </c>
      <c r="C254" t="s">
        <v>43</v>
      </c>
      <c r="E254" t="s">
        <v>44</v>
      </c>
      <c r="F254" t="s">
        <v>45</v>
      </c>
      <c r="G254">
        <v>1</v>
      </c>
      <c r="H254">
        <v>1</v>
      </c>
      <c r="I254">
        <v>1</v>
      </c>
      <c r="J254">
        <v>1</v>
      </c>
      <c r="K254">
        <v>29</v>
      </c>
      <c r="L254" t="s">
        <v>46</v>
      </c>
      <c r="M254" t="s">
        <v>48</v>
      </c>
      <c r="N254">
        <v>10</v>
      </c>
      <c r="O254">
        <v>1</v>
      </c>
      <c r="P254">
        <v>1</v>
      </c>
      <c r="Q254" t="s">
        <v>54</v>
      </c>
      <c r="R254">
        <v>100</v>
      </c>
    </row>
    <row r="255" spans="1:18" x14ac:dyDescent="0.2">
      <c r="A255">
        <v>2020</v>
      </c>
      <c r="B255" t="s">
        <v>42</v>
      </c>
      <c r="C255" t="s">
        <v>43</v>
      </c>
      <c r="E255" t="s">
        <v>44</v>
      </c>
      <c r="F255" t="s">
        <v>45</v>
      </c>
      <c r="G255">
        <v>1</v>
      </c>
      <c r="H255">
        <v>1</v>
      </c>
      <c r="I255">
        <v>1</v>
      </c>
      <c r="J255">
        <v>1</v>
      </c>
      <c r="K255">
        <v>30</v>
      </c>
      <c r="L255" t="s">
        <v>46</v>
      </c>
      <c r="M255" t="s">
        <v>48</v>
      </c>
      <c r="N255">
        <v>10</v>
      </c>
      <c r="O255">
        <v>1</v>
      </c>
      <c r="P255">
        <v>1</v>
      </c>
      <c r="Q255" t="s">
        <v>54</v>
      </c>
      <c r="R255">
        <v>100</v>
      </c>
    </row>
    <row r="256" spans="1:18" x14ac:dyDescent="0.2">
      <c r="A256">
        <v>2020</v>
      </c>
      <c r="B256" t="s">
        <v>42</v>
      </c>
      <c r="C256" t="s">
        <v>43</v>
      </c>
      <c r="E256" t="s">
        <v>44</v>
      </c>
      <c r="F256" t="s">
        <v>45</v>
      </c>
      <c r="G256">
        <v>1</v>
      </c>
      <c r="H256">
        <v>1</v>
      </c>
      <c r="I256">
        <v>1</v>
      </c>
      <c r="J256">
        <v>1</v>
      </c>
      <c r="K256">
        <v>31</v>
      </c>
      <c r="L256" t="s">
        <v>46</v>
      </c>
      <c r="M256" t="s">
        <v>48</v>
      </c>
      <c r="N256">
        <v>10</v>
      </c>
      <c r="O256">
        <v>1</v>
      </c>
      <c r="P256">
        <v>1</v>
      </c>
      <c r="Q256" t="s">
        <v>54</v>
      </c>
      <c r="R256">
        <v>100</v>
      </c>
    </row>
    <row r="257" spans="1:18" x14ac:dyDescent="0.2">
      <c r="A257">
        <v>2020</v>
      </c>
      <c r="B257" t="s">
        <v>42</v>
      </c>
      <c r="C257" t="s">
        <v>43</v>
      </c>
      <c r="E257" t="s">
        <v>44</v>
      </c>
      <c r="F257" t="s">
        <v>45</v>
      </c>
      <c r="G257">
        <v>1</v>
      </c>
      <c r="H257">
        <v>1</v>
      </c>
      <c r="I257">
        <v>1</v>
      </c>
      <c r="J257">
        <v>1</v>
      </c>
      <c r="K257">
        <v>32</v>
      </c>
      <c r="L257" t="s">
        <v>46</v>
      </c>
      <c r="M257" t="s">
        <v>48</v>
      </c>
      <c r="N257">
        <v>10</v>
      </c>
      <c r="O257">
        <v>1</v>
      </c>
      <c r="P257">
        <v>1</v>
      </c>
      <c r="Q257" t="s">
        <v>54</v>
      </c>
      <c r="R257">
        <v>100</v>
      </c>
    </row>
    <row r="258" spans="1:18" x14ac:dyDescent="0.2">
      <c r="A258">
        <v>2020</v>
      </c>
      <c r="B258" t="s">
        <v>42</v>
      </c>
      <c r="C258" t="s">
        <v>43</v>
      </c>
      <c r="E258" t="s">
        <v>44</v>
      </c>
      <c r="F258" t="s">
        <v>45</v>
      </c>
      <c r="G258">
        <v>1</v>
      </c>
      <c r="H258">
        <v>1</v>
      </c>
      <c r="I258">
        <v>1</v>
      </c>
      <c r="J258">
        <v>1</v>
      </c>
      <c r="K258">
        <v>1</v>
      </c>
      <c r="L258" t="s">
        <v>46</v>
      </c>
      <c r="M258" t="s">
        <v>48</v>
      </c>
      <c r="N258">
        <v>14.11</v>
      </c>
      <c r="O258">
        <v>1</v>
      </c>
      <c r="P258">
        <v>1</v>
      </c>
      <c r="Q258" t="s">
        <v>54</v>
      </c>
      <c r="R258">
        <v>100</v>
      </c>
    </row>
    <row r="259" spans="1:18" x14ac:dyDescent="0.2">
      <c r="A259">
        <v>2020</v>
      </c>
      <c r="B259" t="s">
        <v>42</v>
      </c>
      <c r="C259" t="s">
        <v>43</v>
      </c>
      <c r="E259" t="s">
        <v>44</v>
      </c>
      <c r="F259" t="s">
        <v>45</v>
      </c>
      <c r="G259">
        <v>1</v>
      </c>
      <c r="H259">
        <v>1</v>
      </c>
      <c r="I259">
        <v>1</v>
      </c>
      <c r="J259">
        <v>1</v>
      </c>
      <c r="K259">
        <v>2</v>
      </c>
      <c r="L259" t="s">
        <v>46</v>
      </c>
      <c r="M259" t="s">
        <v>48</v>
      </c>
      <c r="N259">
        <v>14.11</v>
      </c>
      <c r="O259">
        <v>1</v>
      </c>
      <c r="P259">
        <v>1</v>
      </c>
      <c r="Q259" t="s">
        <v>54</v>
      </c>
      <c r="R259">
        <v>100</v>
      </c>
    </row>
    <row r="260" spans="1:18" x14ac:dyDescent="0.2">
      <c r="A260">
        <v>2020</v>
      </c>
      <c r="B260" t="s">
        <v>42</v>
      </c>
      <c r="C260" t="s">
        <v>43</v>
      </c>
      <c r="E260" t="s">
        <v>44</v>
      </c>
      <c r="F260" t="s">
        <v>45</v>
      </c>
      <c r="G260">
        <v>1</v>
      </c>
      <c r="H260">
        <v>1</v>
      </c>
      <c r="I260">
        <v>1</v>
      </c>
      <c r="J260">
        <v>1</v>
      </c>
      <c r="K260">
        <v>3</v>
      </c>
      <c r="L260" t="s">
        <v>46</v>
      </c>
      <c r="M260" t="s">
        <v>48</v>
      </c>
      <c r="N260">
        <v>14.11</v>
      </c>
      <c r="O260">
        <v>1</v>
      </c>
      <c r="P260">
        <v>1</v>
      </c>
      <c r="Q260" t="s">
        <v>54</v>
      </c>
      <c r="R260">
        <v>100</v>
      </c>
    </row>
    <row r="261" spans="1:18" x14ac:dyDescent="0.2">
      <c r="A261">
        <v>2020</v>
      </c>
      <c r="B261" t="s">
        <v>42</v>
      </c>
      <c r="C261" t="s">
        <v>43</v>
      </c>
      <c r="E261" t="s">
        <v>44</v>
      </c>
      <c r="F261" t="s">
        <v>45</v>
      </c>
      <c r="G261">
        <v>1</v>
      </c>
      <c r="H261">
        <v>1</v>
      </c>
      <c r="I261">
        <v>1</v>
      </c>
      <c r="J261">
        <v>1</v>
      </c>
      <c r="K261">
        <v>4</v>
      </c>
      <c r="L261" t="s">
        <v>46</v>
      </c>
      <c r="M261" t="s">
        <v>48</v>
      </c>
      <c r="N261">
        <v>14.11</v>
      </c>
      <c r="O261">
        <v>1</v>
      </c>
      <c r="P261">
        <v>1</v>
      </c>
      <c r="Q261" t="s">
        <v>54</v>
      </c>
      <c r="R261">
        <v>100</v>
      </c>
    </row>
    <row r="262" spans="1:18" x14ac:dyDescent="0.2">
      <c r="A262">
        <v>2020</v>
      </c>
      <c r="B262" t="s">
        <v>42</v>
      </c>
      <c r="C262" t="s">
        <v>43</v>
      </c>
      <c r="E262" t="s">
        <v>44</v>
      </c>
      <c r="F262" t="s">
        <v>45</v>
      </c>
      <c r="G262">
        <v>1</v>
      </c>
      <c r="H262">
        <v>1</v>
      </c>
      <c r="I262">
        <v>1</v>
      </c>
      <c r="J262">
        <v>1</v>
      </c>
      <c r="K262">
        <v>5</v>
      </c>
      <c r="L262" t="s">
        <v>46</v>
      </c>
      <c r="M262" t="s">
        <v>48</v>
      </c>
      <c r="N262">
        <v>14.11</v>
      </c>
      <c r="O262">
        <v>1</v>
      </c>
      <c r="P262">
        <v>1</v>
      </c>
      <c r="Q262" t="s">
        <v>54</v>
      </c>
      <c r="R262">
        <v>100</v>
      </c>
    </row>
    <row r="263" spans="1:18" x14ac:dyDescent="0.2">
      <c r="A263">
        <v>2020</v>
      </c>
      <c r="B263" t="s">
        <v>42</v>
      </c>
      <c r="C263" t="s">
        <v>43</v>
      </c>
      <c r="E263" t="s">
        <v>44</v>
      </c>
      <c r="F263" t="s">
        <v>45</v>
      </c>
      <c r="G263">
        <v>1</v>
      </c>
      <c r="H263">
        <v>1</v>
      </c>
      <c r="I263">
        <v>1</v>
      </c>
      <c r="J263">
        <v>1</v>
      </c>
      <c r="K263">
        <v>6</v>
      </c>
      <c r="L263" t="s">
        <v>46</v>
      </c>
      <c r="M263" t="s">
        <v>48</v>
      </c>
      <c r="N263">
        <v>14.11</v>
      </c>
      <c r="O263">
        <v>1</v>
      </c>
      <c r="P263">
        <v>1</v>
      </c>
      <c r="Q263" t="s">
        <v>54</v>
      </c>
      <c r="R263">
        <v>100</v>
      </c>
    </row>
    <row r="264" spans="1:18" x14ac:dyDescent="0.2">
      <c r="A264">
        <v>2020</v>
      </c>
      <c r="B264" t="s">
        <v>42</v>
      </c>
      <c r="C264" t="s">
        <v>43</v>
      </c>
      <c r="E264" t="s">
        <v>44</v>
      </c>
      <c r="F264" t="s">
        <v>45</v>
      </c>
      <c r="G264">
        <v>1</v>
      </c>
      <c r="H264">
        <v>1</v>
      </c>
      <c r="I264">
        <v>1</v>
      </c>
      <c r="J264">
        <v>1</v>
      </c>
      <c r="K264">
        <v>7</v>
      </c>
      <c r="L264" t="s">
        <v>46</v>
      </c>
      <c r="M264" t="s">
        <v>48</v>
      </c>
      <c r="N264">
        <v>14.11</v>
      </c>
      <c r="O264">
        <v>1</v>
      </c>
      <c r="P264">
        <v>1</v>
      </c>
      <c r="Q264" t="s">
        <v>54</v>
      </c>
      <c r="R264">
        <v>100</v>
      </c>
    </row>
    <row r="265" spans="1:18" x14ac:dyDescent="0.2">
      <c r="A265">
        <v>2020</v>
      </c>
      <c r="B265" t="s">
        <v>42</v>
      </c>
      <c r="C265" t="s">
        <v>43</v>
      </c>
      <c r="E265" t="s">
        <v>44</v>
      </c>
      <c r="F265" t="s">
        <v>45</v>
      </c>
      <c r="G265">
        <v>1</v>
      </c>
      <c r="H265">
        <v>1</v>
      </c>
      <c r="I265">
        <v>1</v>
      </c>
      <c r="J265">
        <v>1</v>
      </c>
      <c r="K265">
        <v>8</v>
      </c>
      <c r="L265" t="s">
        <v>46</v>
      </c>
      <c r="M265" t="s">
        <v>48</v>
      </c>
      <c r="N265">
        <v>14.11</v>
      </c>
      <c r="O265">
        <v>1</v>
      </c>
      <c r="P265">
        <v>1</v>
      </c>
      <c r="Q265" t="s">
        <v>54</v>
      </c>
      <c r="R265">
        <v>100</v>
      </c>
    </row>
    <row r="266" spans="1:18" x14ac:dyDescent="0.2">
      <c r="A266">
        <v>2020</v>
      </c>
      <c r="B266" t="s">
        <v>42</v>
      </c>
      <c r="C266" t="s">
        <v>43</v>
      </c>
      <c r="E266" t="s">
        <v>44</v>
      </c>
      <c r="F266" t="s">
        <v>45</v>
      </c>
      <c r="G266">
        <v>1</v>
      </c>
      <c r="H266">
        <v>1</v>
      </c>
      <c r="I266">
        <v>1</v>
      </c>
      <c r="J266">
        <v>1</v>
      </c>
      <c r="K266">
        <v>9</v>
      </c>
      <c r="L266" t="s">
        <v>46</v>
      </c>
      <c r="M266" t="s">
        <v>48</v>
      </c>
      <c r="N266">
        <v>14.11</v>
      </c>
      <c r="O266">
        <v>1</v>
      </c>
      <c r="P266">
        <v>1</v>
      </c>
      <c r="Q266" t="s">
        <v>54</v>
      </c>
      <c r="R266">
        <v>100</v>
      </c>
    </row>
    <row r="267" spans="1:18" x14ac:dyDescent="0.2">
      <c r="A267">
        <v>2020</v>
      </c>
      <c r="B267" t="s">
        <v>42</v>
      </c>
      <c r="C267" t="s">
        <v>43</v>
      </c>
      <c r="E267" t="s">
        <v>44</v>
      </c>
      <c r="F267" t="s">
        <v>45</v>
      </c>
      <c r="G267">
        <v>1</v>
      </c>
      <c r="H267">
        <v>1</v>
      </c>
      <c r="I267">
        <v>1</v>
      </c>
      <c r="J267">
        <v>1</v>
      </c>
      <c r="K267">
        <v>10</v>
      </c>
      <c r="L267" t="s">
        <v>46</v>
      </c>
      <c r="M267" t="s">
        <v>48</v>
      </c>
      <c r="N267">
        <v>14.11</v>
      </c>
      <c r="O267">
        <v>1</v>
      </c>
      <c r="P267">
        <v>1</v>
      </c>
      <c r="Q267" t="s">
        <v>54</v>
      </c>
      <c r="R267">
        <v>100</v>
      </c>
    </row>
    <row r="268" spans="1:18" x14ac:dyDescent="0.2">
      <c r="A268">
        <v>2020</v>
      </c>
      <c r="B268" t="s">
        <v>42</v>
      </c>
      <c r="C268" t="s">
        <v>43</v>
      </c>
      <c r="E268" t="s">
        <v>44</v>
      </c>
      <c r="F268" t="s">
        <v>45</v>
      </c>
      <c r="G268">
        <v>1</v>
      </c>
      <c r="H268">
        <v>1</v>
      </c>
      <c r="I268">
        <v>1</v>
      </c>
      <c r="J268">
        <v>1</v>
      </c>
      <c r="K268">
        <v>11</v>
      </c>
      <c r="L268" t="s">
        <v>46</v>
      </c>
      <c r="M268" t="s">
        <v>48</v>
      </c>
      <c r="N268">
        <v>14.11</v>
      </c>
      <c r="O268">
        <v>1</v>
      </c>
      <c r="P268">
        <v>1</v>
      </c>
      <c r="Q268" t="s">
        <v>54</v>
      </c>
      <c r="R268">
        <v>100</v>
      </c>
    </row>
    <row r="269" spans="1:18" x14ac:dyDescent="0.2">
      <c r="A269">
        <v>2020</v>
      </c>
      <c r="B269" t="s">
        <v>42</v>
      </c>
      <c r="C269" t="s">
        <v>43</v>
      </c>
      <c r="E269" t="s">
        <v>44</v>
      </c>
      <c r="F269" t="s">
        <v>45</v>
      </c>
      <c r="G269">
        <v>1</v>
      </c>
      <c r="H269">
        <v>1</v>
      </c>
      <c r="I269">
        <v>1</v>
      </c>
      <c r="J269">
        <v>1</v>
      </c>
      <c r="K269">
        <v>12</v>
      </c>
      <c r="L269" t="s">
        <v>46</v>
      </c>
      <c r="M269" t="s">
        <v>48</v>
      </c>
      <c r="N269">
        <v>14.11</v>
      </c>
      <c r="O269">
        <v>1</v>
      </c>
      <c r="P269">
        <v>1</v>
      </c>
      <c r="Q269" t="s">
        <v>54</v>
      </c>
      <c r="R269">
        <v>100</v>
      </c>
    </row>
    <row r="270" spans="1:18" x14ac:dyDescent="0.2">
      <c r="A270">
        <v>2020</v>
      </c>
      <c r="B270" t="s">
        <v>42</v>
      </c>
      <c r="C270" t="s">
        <v>43</v>
      </c>
      <c r="E270" t="s">
        <v>44</v>
      </c>
      <c r="F270" t="s">
        <v>45</v>
      </c>
      <c r="G270">
        <v>1</v>
      </c>
      <c r="H270">
        <v>1</v>
      </c>
      <c r="I270">
        <v>1</v>
      </c>
      <c r="J270">
        <v>1</v>
      </c>
      <c r="K270">
        <v>13</v>
      </c>
      <c r="L270" t="s">
        <v>46</v>
      </c>
      <c r="M270" t="s">
        <v>48</v>
      </c>
      <c r="N270">
        <v>14.11</v>
      </c>
      <c r="O270">
        <v>1</v>
      </c>
      <c r="P270">
        <v>1</v>
      </c>
      <c r="Q270" t="s">
        <v>54</v>
      </c>
      <c r="R270">
        <v>100</v>
      </c>
    </row>
    <row r="271" spans="1:18" x14ac:dyDescent="0.2">
      <c r="A271">
        <v>2020</v>
      </c>
      <c r="B271" t="s">
        <v>42</v>
      </c>
      <c r="C271" t="s">
        <v>43</v>
      </c>
      <c r="E271" t="s">
        <v>44</v>
      </c>
      <c r="F271" t="s">
        <v>45</v>
      </c>
      <c r="G271">
        <v>1</v>
      </c>
      <c r="H271">
        <v>1</v>
      </c>
      <c r="I271">
        <v>1</v>
      </c>
      <c r="J271">
        <v>1</v>
      </c>
      <c r="K271">
        <v>14</v>
      </c>
      <c r="L271" t="s">
        <v>46</v>
      </c>
      <c r="M271" t="s">
        <v>48</v>
      </c>
      <c r="N271">
        <v>14.11</v>
      </c>
      <c r="O271">
        <v>1</v>
      </c>
      <c r="P271">
        <v>1</v>
      </c>
      <c r="Q271" t="s">
        <v>54</v>
      </c>
      <c r="R271">
        <v>100</v>
      </c>
    </row>
    <row r="272" spans="1:18" x14ac:dyDescent="0.2">
      <c r="A272">
        <v>2020</v>
      </c>
      <c r="B272" t="s">
        <v>42</v>
      </c>
      <c r="C272" t="s">
        <v>43</v>
      </c>
      <c r="E272" t="s">
        <v>44</v>
      </c>
      <c r="F272" t="s">
        <v>45</v>
      </c>
      <c r="G272">
        <v>1</v>
      </c>
      <c r="H272">
        <v>1</v>
      </c>
      <c r="I272">
        <v>1</v>
      </c>
      <c r="J272">
        <v>1</v>
      </c>
      <c r="K272">
        <v>15</v>
      </c>
      <c r="L272" t="s">
        <v>46</v>
      </c>
      <c r="M272" t="s">
        <v>48</v>
      </c>
      <c r="N272">
        <v>14.11</v>
      </c>
      <c r="O272">
        <v>0</v>
      </c>
      <c r="P272" t="s">
        <v>54</v>
      </c>
      <c r="Q272" t="s">
        <v>54</v>
      </c>
      <c r="R272">
        <v>100</v>
      </c>
    </row>
    <row r="273" spans="1:18" x14ac:dyDescent="0.2">
      <c r="A273">
        <v>2020</v>
      </c>
      <c r="B273" t="s">
        <v>42</v>
      </c>
      <c r="C273" t="s">
        <v>43</v>
      </c>
      <c r="E273" t="s">
        <v>44</v>
      </c>
      <c r="F273" t="s">
        <v>45</v>
      </c>
      <c r="G273">
        <v>1</v>
      </c>
      <c r="H273">
        <v>1</v>
      </c>
      <c r="I273">
        <v>1</v>
      </c>
      <c r="J273">
        <v>1</v>
      </c>
      <c r="K273">
        <v>16</v>
      </c>
      <c r="L273" t="s">
        <v>46</v>
      </c>
      <c r="M273" t="s">
        <v>48</v>
      </c>
      <c r="N273">
        <v>14.11</v>
      </c>
      <c r="O273">
        <v>1</v>
      </c>
      <c r="P273">
        <v>1</v>
      </c>
      <c r="Q273" t="s">
        <v>54</v>
      </c>
      <c r="R273">
        <v>100</v>
      </c>
    </row>
    <row r="274" spans="1:18" x14ac:dyDescent="0.2">
      <c r="A274">
        <v>2020</v>
      </c>
      <c r="B274" t="s">
        <v>42</v>
      </c>
      <c r="C274" t="s">
        <v>43</v>
      </c>
      <c r="E274" t="s">
        <v>44</v>
      </c>
      <c r="F274" t="s">
        <v>45</v>
      </c>
      <c r="G274">
        <v>1</v>
      </c>
      <c r="H274">
        <v>1</v>
      </c>
      <c r="I274">
        <v>1</v>
      </c>
      <c r="J274">
        <v>1</v>
      </c>
      <c r="K274">
        <v>17</v>
      </c>
      <c r="L274" t="s">
        <v>46</v>
      </c>
      <c r="M274" t="s">
        <v>48</v>
      </c>
      <c r="N274">
        <v>14.11</v>
      </c>
      <c r="O274">
        <v>1</v>
      </c>
      <c r="P274">
        <v>1</v>
      </c>
      <c r="Q274" t="s">
        <v>54</v>
      </c>
      <c r="R274">
        <v>100</v>
      </c>
    </row>
    <row r="275" spans="1:18" x14ac:dyDescent="0.2">
      <c r="A275">
        <v>2020</v>
      </c>
      <c r="B275" t="s">
        <v>42</v>
      </c>
      <c r="C275" t="s">
        <v>43</v>
      </c>
      <c r="E275" t="s">
        <v>44</v>
      </c>
      <c r="F275" t="s">
        <v>45</v>
      </c>
      <c r="G275">
        <v>1</v>
      </c>
      <c r="H275">
        <v>1</v>
      </c>
      <c r="I275">
        <v>1</v>
      </c>
      <c r="J275">
        <v>1</v>
      </c>
      <c r="K275">
        <v>18</v>
      </c>
      <c r="L275" t="s">
        <v>46</v>
      </c>
      <c r="M275" t="s">
        <v>48</v>
      </c>
      <c r="N275">
        <v>14.11</v>
      </c>
      <c r="O275">
        <v>1</v>
      </c>
      <c r="P275">
        <v>1</v>
      </c>
      <c r="Q275" t="s">
        <v>54</v>
      </c>
      <c r="R275">
        <v>100</v>
      </c>
    </row>
    <row r="276" spans="1:18" x14ac:dyDescent="0.2">
      <c r="A276">
        <v>2020</v>
      </c>
      <c r="B276" t="s">
        <v>42</v>
      </c>
      <c r="C276" t="s">
        <v>43</v>
      </c>
      <c r="E276" t="s">
        <v>44</v>
      </c>
      <c r="F276" t="s">
        <v>45</v>
      </c>
      <c r="G276">
        <v>1</v>
      </c>
      <c r="H276">
        <v>1</v>
      </c>
      <c r="I276">
        <v>1</v>
      </c>
      <c r="J276">
        <v>1</v>
      </c>
      <c r="K276">
        <v>19</v>
      </c>
      <c r="L276" t="s">
        <v>46</v>
      </c>
      <c r="M276" t="s">
        <v>48</v>
      </c>
      <c r="N276">
        <v>14.11</v>
      </c>
      <c r="O276">
        <v>1</v>
      </c>
      <c r="P276">
        <v>1</v>
      </c>
      <c r="Q276" t="s">
        <v>54</v>
      </c>
      <c r="R276">
        <v>100</v>
      </c>
    </row>
    <row r="277" spans="1:18" x14ac:dyDescent="0.2">
      <c r="A277">
        <v>2020</v>
      </c>
      <c r="B277" t="s">
        <v>42</v>
      </c>
      <c r="C277" t="s">
        <v>43</v>
      </c>
      <c r="E277" t="s">
        <v>44</v>
      </c>
      <c r="F277" t="s">
        <v>45</v>
      </c>
      <c r="G277">
        <v>1</v>
      </c>
      <c r="H277">
        <v>1</v>
      </c>
      <c r="I277">
        <v>1</v>
      </c>
      <c r="J277">
        <v>1</v>
      </c>
      <c r="K277">
        <v>20</v>
      </c>
      <c r="L277" t="s">
        <v>46</v>
      </c>
      <c r="M277" t="s">
        <v>48</v>
      </c>
      <c r="N277">
        <v>14.11</v>
      </c>
      <c r="O277">
        <v>1</v>
      </c>
      <c r="P277">
        <v>1</v>
      </c>
      <c r="Q277" t="s">
        <v>54</v>
      </c>
      <c r="R277">
        <v>100</v>
      </c>
    </row>
    <row r="278" spans="1:18" x14ac:dyDescent="0.2">
      <c r="A278">
        <v>2020</v>
      </c>
      <c r="B278" t="s">
        <v>42</v>
      </c>
      <c r="C278" t="s">
        <v>43</v>
      </c>
      <c r="E278" t="s">
        <v>44</v>
      </c>
      <c r="F278" t="s">
        <v>45</v>
      </c>
      <c r="G278">
        <v>1</v>
      </c>
      <c r="H278">
        <v>1</v>
      </c>
      <c r="I278">
        <v>1</v>
      </c>
      <c r="J278">
        <v>1</v>
      </c>
      <c r="K278">
        <v>21</v>
      </c>
      <c r="L278" t="s">
        <v>46</v>
      </c>
      <c r="M278" t="s">
        <v>48</v>
      </c>
      <c r="N278">
        <v>14.11</v>
      </c>
      <c r="O278">
        <v>1</v>
      </c>
      <c r="P278">
        <v>1</v>
      </c>
      <c r="Q278" t="s">
        <v>54</v>
      </c>
      <c r="R278">
        <v>100</v>
      </c>
    </row>
    <row r="279" spans="1:18" x14ac:dyDescent="0.2">
      <c r="A279">
        <v>2020</v>
      </c>
      <c r="B279" t="s">
        <v>42</v>
      </c>
      <c r="C279" t="s">
        <v>43</v>
      </c>
      <c r="E279" t="s">
        <v>44</v>
      </c>
      <c r="F279" t="s">
        <v>45</v>
      </c>
      <c r="G279">
        <v>1</v>
      </c>
      <c r="H279">
        <v>1</v>
      </c>
      <c r="I279">
        <v>1</v>
      </c>
      <c r="J279">
        <v>1</v>
      </c>
      <c r="K279">
        <v>22</v>
      </c>
      <c r="L279" t="s">
        <v>46</v>
      </c>
      <c r="M279" t="s">
        <v>48</v>
      </c>
      <c r="N279">
        <v>14.11</v>
      </c>
      <c r="O279">
        <v>1</v>
      </c>
      <c r="P279">
        <v>1</v>
      </c>
      <c r="Q279" t="s">
        <v>54</v>
      </c>
      <c r="R279">
        <v>100</v>
      </c>
    </row>
    <row r="280" spans="1:18" x14ac:dyDescent="0.2">
      <c r="A280">
        <v>2020</v>
      </c>
      <c r="B280" t="s">
        <v>42</v>
      </c>
      <c r="C280" t="s">
        <v>43</v>
      </c>
      <c r="E280" t="s">
        <v>44</v>
      </c>
      <c r="F280" t="s">
        <v>45</v>
      </c>
      <c r="G280">
        <v>1</v>
      </c>
      <c r="H280">
        <v>1</v>
      </c>
      <c r="I280">
        <v>1</v>
      </c>
      <c r="J280">
        <v>1</v>
      </c>
      <c r="K280">
        <v>23</v>
      </c>
      <c r="L280" t="s">
        <v>46</v>
      </c>
      <c r="M280" t="s">
        <v>48</v>
      </c>
      <c r="N280">
        <v>14.11</v>
      </c>
      <c r="O280">
        <v>1</v>
      </c>
      <c r="P280">
        <v>1</v>
      </c>
      <c r="Q280" t="s">
        <v>54</v>
      </c>
      <c r="R280">
        <v>100</v>
      </c>
    </row>
    <row r="281" spans="1:18" x14ac:dyDescent="0.2">
      <c r="A281">
        <v>2020</v>
      </c>
      <c r="B281" t="s">
        <v>42</v>
      </c>
      <c r="C281" t="s">
        <v>43</v>
      </c>
      <c r="E281" t="s">
        <v>44</v>
      </c>
      <c r="F281" t="s">
        <v>45</v>
      </c>
      <c r="G281">
        <v>1</v>
      </c>
      <c r="H281">
        <v>1</v>
      </c>
      <c r="I281">
        <v>1</v>
      </c>
      <c r="J281">
        <v>1</v>
      </c>
      <c r="K281">
        <v>24</v>
      </c>
      <c r="L281" t="s">
        <v>46</v>
      </c>
      <c r="M281" t="s">
        <v>48</v>
      </c>
      <c r="N281">
        <v>14.11</v>
      </c>
      <c r="O281">
        <v>1</v>
      </c>
      <c r="P281">
        <v>1</v>
      </c>
      <c r="Q281" t="s">
        <v>54</v>
      </c>
      <c r="R281">
        <v>100</v>
      </c>
    </row>
    <row r="282" spans="1:18" x14ac:dyDescent="0.2">
      <c r="A282">
        <v>2020</v>
      </c>
      <c r="B282" t="s">
        <v>42</v>
      </c>
      <c r="C282" t="s">
        <v>43</v>
      </c>
      <c r="E282" t="s">
        <v>44</v>
      </c>
      <c r="F282" t="s">
        <v>45</v>
      </c>
      <c r="G282">
        <v>1</v>
      </c>
      <c r="H282">
        <v>1</v>
      </c>
      <c r="I282">
        <v>1</v>
      </c>
      <c r="J282">
        <v>1</v>
      </c>
      <c r="K282">
        <v>25</v>
      </c>
      <c r="L282" t="s">
        <v>46</v>
      </c>
      <c r="M282" t="s">
        <v>48</v>
      </c>
      <c r="N282">
        <v>14.11</v>
      </c>
      <c r="O282">
        <v>1</v>
      </c>
      <c r="P282">
        <v>1</v>
      </c>
      <c r="Q282" t="s">
        <v>54</v>
      </c>
      <c r="R282">
        <v>100</v>
      </c>
    </row>
    <row r="283" spans="1:18" x14ac:dyDescent="0.2">
      <c r="A283">
        <v>2020</v>
      </c>
      <c r="B283" t="s">
        <v>42</v>
      </c>
      <c r="C283" t="s">
        <v>43</v>
      </c>
      <c r="E283" t="s">
        <v>44</v>
      </c>
      <c r="F283" t="s">
        <v>45</v>
      </c>
      <c r="G283">
        <v>1</v>
      </c>
      <c r="H283">
        <v>1</v>
      </c>
      <c r="I283">
        <v>1</v>
      </c>
      <c r="J283">
        <v>1</v>
      </c>
      <c r="K283">
        <v>26</v>
      </c>
      <c r="L283" t="s">
        <v>46</v>
      </c>
      <c r="M283" t="s">
        <v>48</v>
      </c>
      <c r="N283">
        <v>14.11</v>
      </c>
      <c r="O283">
        <v>1</v>
      </c>
      <c r="P283">
        <v>1</v>
      </c>
      <c r="Q283" t="s">
        <v>54</v>
      </c>
      <c r="R283">
        <v>100</v>
      </c>
    </row>
    <row r="284" spans="1:18" x14ac:dyDescent="0.2">
      <c r="A284">
        <v>2020</v>
      </c>
      <c r="B284" t="s">
        <v>42</v>
      </c>
      <c r="C284" t="s">
        <v>43</v>
      </c>
      <c r="E284" t="s">
        <v>44</v>
      </c>
      <c r="F284" t="s">
        <v>45</v>
      </c>
      <c r="G284">
        <v>1</v>
      </c>
      <c r="H284">
        <v>1</v>
      </c>
      <c r="I284">
        <v>1</v>
      </c>
      <c r="J284">
        <v>1</v>
      </c>
      <c r="K284">
        <v>27</v>
      </c>
      <c r="L284" t="s">
        <v>46</v>
      </c>
      <c r="M284" t="s">
        <v>48</v>
      </c>
      <c r="N284">
        <v>14.11</v>
      </c>
      <c r="O284">
        <v>1</v>
      </c>
      <c r="P284">
        <v>1</v>
      </c>
      <c r="Q284" t="s">
        <v>54</v>
      </c>
      <c r="R284">
        <v>100</v>
      </c>
    </row>
    <row r="285" spans="1:18" x14ac:dyDescent="0.2">
      <c r="A285">
        <v>2020</v>
      </c>
      <c r="B285" t="s">
        <v>42</v>
      </c>
      <c r="C285" t="s">
        <v>43</v>
      </c>
      <c r="E285" t="s">
        <v>44</v>
      </c>
      <c r="F285" t="s">
        <v>45</v>
      </c>
      <c r="G285">
        <v>1</v>
      </c>
      <c r="H285">
        <v>1</v>
      </c>
      <c r="I285">
        <v>1</v>
      </c>
      <c r="J285">
        <v>1</v>
      </c>
      <c r="K285">
        <v>28</v>
      </c>
      <c r="L285" t="s">
        <v>46</v>
      </c>
      <c r="M285" t="s">
        <v>48</v>
      </c>
      <c r="N285">
        <v>14.11</v>
      </c>
      <c r="O285">
        <v>1</v>
      </c>
      <c r="P285">
        <v>1</v>
      </c>
      <c r="Q285" t="s">
        <v>54</v>
      </c>
      <c r="R285">
        <v>100</v>
      </c>
    </row>
    <row r="286" spans="1:18" x14ac:dyDescent="0.2">
      <c r="A286">
        <v>2020</v>
      </c>
      <c r="B286" t="s">
        <v>42</v>
      </c>
      <c r="C286" t="s">
        <v>43</v>
      </c>
      <c r="E286" t="s">
        <v>44</v>
      </c>
      <c r="F286" t="s">
        <v>45</v>
      </c>
      <c r="G286">
        <v>1</v>
      </c>
      <c r="H286">
        <v>1</v>
      </c>
      <c r="I286">
        <v>1</v>
      </c>
      <c r="J286">
        <v>1</v>
      </c>
      <c r="K286">
        <v>29</v>
      </c>
      <c r="L286" t="s">
        <v>46</v>
      </c>
      <c r="M286" t="s">
        <v>48</v>
      </c>
      <c r="N286">
        <v>14.11</v>
      </c>
      <c r="O286">
        <v>1</v>
      </c>
      <c r="P286">
        <v>1</v>
      </c>
      <c r="Q286" t="s">
        <v>54</v>
      </c>
      <c r="R286">
        <v>100</v>
      </c>
    </row>
    <row r="287" spans="1:18" x14ac:dyDescent="0.2">
      <c r="A287">
        <v>2020</v>
      </c>
      <c r="B287" t="s">
        <v>42</v>
      </c>
      <c r="C287" t="s">
        <v>43</v>
      </c>
      <c r="E287" t="s">
        <v>44</v>
      </c>
      <c r="F287" t="s">
        <v>45</v>
      </c>
      <c r="G287">
        <v>1</v>
      </c>
      <c r="H287">
        <v>1</v>
      </c>
      <c r="I287">
        <v>1</v>
      </c>
      <c r="J287">
        <v>1</v>
      </c>
      <c r="K287">
        <v>30</v>
      </c>
      <c r="L287" t="s">
        <v>46</v>
      </c>
      <c r="M287" t="s">
        <v>48</v>
      </c>
      <c r="N287">
        <v>14.11</v>
      </c>
      <c r="O287">
        <v>1</v>
      </c>
      <c r="P287">
        <v>1</v>
      </c>
      <c r="Q287" t="s">
        <v>54</v>
      </c>
      <c r="R287">
        <v>100</v>
      </c>
    </row>
    <row r="288" spans="1:18" x14ac:dyDescent="0.2">
      <c r="A288">
        <v>2020</v>
      </c>
      <c r="B288" t="s">
        <v>42</v>
      </c>
      <c r="C288" t="s">
        <v>43</v>
      </c>
      <c r="E288" t="s">
        <v>44</v>
      </c>
      <c r="F288" t="s">
        <v>45</v>
      </c>
      <c r="G288">
        <v>1</v>
      </c>
      <c r="H288">
        <v>1</v>
      </c>
      <c r="I288">
        <v>1</v>
      </c>
      <c r="J288">
        <v>1</v>
      </c>
      <c r="K288">
        <v>31</v>
      </c>
      <c r="L288" t="s">
        <v>46</v>
      </c>
      <c r="M288" t="s">
        <v>48</v>
      </c>
      <c r="N288">
        <v>14.11</v>
      </c>
      <c r="O288">
        <v>0</v>
      </c>
      <c r="P288" t="s">
        <v>54</v>
      </c>
      <c r="Q288" t="s">
        <v>54</v>
      </c>
      <c r="R288">
        <v>100</v>
      </c>
    </row>
    <row r="289" spans="1:18" x14ac:dyDescent="0.2">
      <c r="A289">
        <v>2020</v>
      </c>
      <c r="B289" t="s">
        <v>42</v>
      </c>
      <c r="C289" t="s">
        <v>43</v>
      </c>
      <c r="E289" t="s">
        <v>44</v>
      </c>
      <c r="F289" t="s">
        <v>45</v>
      </c>
      <c r="G289">
        <v>1</v>
      </c>
      <c r="H289">
        <v>1</v>
      </c>
      <c r="I289">
        <v>1</v>
      </c>
      <c r="J289">
        <v>1</v>
      </c>
      <c r="K289">
        <v>32</v>
      </c>
      <c r="L289" t="s">
        <v>46</v>
      </c>
      <c r="M289" t="s">
        <v>48</v>
      </c>
      <c r="N289">
        <v>14.11</v>
      </c>
      <c r="O289">
        <v>1</v>
      </c>
      <c r="P289">
        <v>1</v>
      </c>
      <c r="Q289" t="s">
        <v>54</v>
      </c>
      <c r="R289">
        <v>100</v>
      </c>
    </row>
    <row r="290" spans="1:18" x14ac:dyDescent="0.2">
      <c r="A290">
        <v>2020</v>
      </c>
      <c r="B290" t="s">
        <v>42</v>
      </c>
      <c r="C290" t="s">
        <v>43</v>
      </c>
      <c r="E290" t="s">
        <v>44</v>
      </c>
      <c r="F290" t="s">
        <v>45</v>
      </c>
      <c r="G290">
        <v>1</v>
      </c>
      <c r="H290">
        <v>1</v>
      </c>
      <c r="I290">
        <v>1</v>
      </c>
      <c r="J290">
        <v>1</v>
      </c>
      <c r="K290">
        <v>1</v>
      </c>
      <c r="L290" t="s">
        <v>46</v>
      </c>
      <c r="M290" t="s">
        <v>48</v>
      </c>
      <c r="N290">
        <v>20</v>
      </c>
      <c r="O290">
        <v>1</v>
      </c>
      <c r="P290">
        <v>1</v>
      </c>
      <c r="Q290" t="s">
        <v>54</v>
      </c>
      <c r="R290">
        <v>100</v>
      </c>
    </row>
    <row r="291" spans="1:18" x14ac:dyDescent="0.2">
      <c r="A291">
        <v>2020</v>
      </c>
      <c r="B291" t="s">
        <v>42</v>
      </c>
      <c r="C291" t="s">
        <v>43</v>
      </c>
      <c r="E291" t="s">
        <v>44</v>
      </c>
      <c r="F291" t="s">
        <v>45</v>
      </c>
      <c r="G291">
        <v>1</v>
      </c>
      <c r="H291">
        <v>1</v>
      </c>
      <c r="I291">
        <v>1</v>
      </c>
      <c r="J291">
        <v>1</v>
      </c>
      <c r="K291">
        <v>2</v>
      </c>
      <c r="L291" t="s">
        <v>46</v>
      </c>
      <c r="M291" t="s">
        <v>48</v>
      </c>
      <c r="N291">
        <v>20</v>
      </c>
      <c r="O291">
        <v>1</v>
      </c>
      <c r="P291">
        <v>1</v>
      </c>
      <c r="Q291" t="s">
        <v>54</v>
      </c>
      <c r="R291">
        <v>100</v>
      </c>
    </row>
    <row r="292" spans="1:18" x14ac:dyDescent="0.2">
      <c r="A292">
        <v>2020</v>
      </c>
      <c r="B292" t="s">
        <v>42</v>
      </c>
      <c r="C292" t="s">
        <v>43</v>
      </c>
      <c r="E292" t="s">
        <v>44</v>
      </c>
      <c r="F292" t="s">
        <v>45</v>
      </c>
      <c r="G292">
        <v>1</v>
      </c>
      <c r="H292">
        <v>1</v>
      </c>
      <c r="I292">
        <v>1</v>
      </c>
      <c r="J292">
        <v>1</v>
      </c>
      <c r="K292">
        <v>3</v>
      </c>
      <c r="L292" t="s">
        <v>46</v>
      </c>
      <c r="M292" t="s">
        <v>48</v>
      </c>
      <c r="N292">
        <v>20</v>
      </c>
      <c r="O292">
        <v>1</v>
      </c>
      <c r="P292">
        <v>1</v>
      </c>
      <c r="Q292" t="s">
        <v>54</v>
      </c>
      <c r="R292">
        <v>100</v>
      </c>
    </row>
    <row r="293" spans="1:18" x14ac:dyDescent="0.2">
      <c r="A293">
        <v>2020</v>
      </c>
      <c r="B293" t="s">
        <v>42</v>
      </c>
      <c r="C293" t="s">
        <v>43</v>
      </c>
      <c r="E293" t="s">
        <v>44</v>
      </c>
      <c r="F293" t="s">
        <v>45</v>
      </c>
      <c r="G293">
        <v>1</v>
      </c>
      <c r="H293">
        <v>1</v>
      </c>
      <c r="I293">
        <v>1</v>
      </c>
      <c r="J293">
        <v>1</v>
      </c>
      <c r="K293">
        <v>4</v>
      </c>
      <c r="L293" t="s">
        <v>46</v>
      </c>
      <c r="M293" t="s">
        <v>48</v>
      </c>
      <c r="N293">
        <v>20</v>
      </c>
      <c r="O293">
        <v>1</v>
      </c>
      <c r="P293">
        <v>1</v>
      </c>
      <c r="Q293" t="s">
        <v>54</v>
      </c>
      <c r="R293">
        <v>100</v>
      </c>
    </row>
    <row r="294" spans="1:18" x14ac:dyDescent="0.2">
      <c r="A294">
        <v>2020</v>
      </c>
      <c r="B294" t="s">
        <v>42</v>
      </c>
      <c r="C294" t="s">
        <v>43</v>
      </c>
      <c r="E294" t="s">
        <v>44</v>
      </c>
      <c r="F294" t="s">
        <v>45</v>
      </c>
      <c r="G294">
        <v>1</v>
      </c>
      <c r="H294">
        <v>1</v>
      </c>
      <c r="I294">
        <v>1</v>
      </c>
      <c r="J294">
        <v>1</v>
      </c>
      <c r="K294">
        <v>5</v>
      </c>
      <c r="L294" t="s">
        <v>46</v>
      </c>
      <c r="M294" t="s">
        <v>48</v>
      </c>
      <c r="N294">
        <v>20</v>
      </c>
      <c r="O294">
        <v>1</v>
      </c>
      <c r="P294">
        <v>1</v>
      </c>
      <c r="Q294" t="s">
        <v>54</v>
      </c>
      <c r="R294">
        <v>100</v>
      </c>
    </row>
    <row r="295" spans="1:18" x14ac:dyDescent="0.2">
      <c r="A295">
        <v>2020</v>
      </c>
      <c r="B295" t="s">
        <v>42</v>
      </c>
      <c r="C295" t="s">
        <v>43</v>
      </c>
      <c r="E295" t="s">
        <v>44</v>
      </c>
      <c r="F295" t="s">
        <v>45</v>
      </c>
      <c r="G295">
        <v>1</v>
      </c>
      <c r="H295">
        <v>1</v>
      </c>
      <c r="I295">
        <v>1</v>
      </c>
      <c r="J295">
        <v>1</v>
      </c>
      <c r="K295">
        <v>6</v>
      </c>
      <c r="L295" t="s">
        <v>46</v>
      </c>
      <c r="M295" t="s">
        <v>48</v>
      </c>
      <c r="N295">
        <v>20</v>
      </c>
      <c r="O295">
        <v>1</v>
      </c>
      <c r="P295">
        <v>1</v>
      </c>
      <c r="Q295" t="s">
        <v>54</v>
      </c>
      <c r="R295">
        <v>100</v>
      </c>
    </row>
    <row r="296" spans="1:18" x14ac:dyDescent="0.2">
      <c r="A296">
        <v>2020</v>
      </c>
      <c r="B296" t="s">
        <v>42</v>
      </c>
      <c r="C296" t="s">
        <v>43</v>
      </c>
      <c r="E296" t="s">
        <v>44</v>
      </c>
      <c r="F296" t="s">
        <v>45</v>
      </c>
      <c r="G296">
        <v>1</v>
      </c>
      <c r="H296">
        <v>1</v>
      </c>
      <c r="I296">
        <v>1</v>
      </c>
      <c r="J296">
        <v>1</v>
      </c>
      <c r="K296">
        <v>7</v>
      </c>
      <c r="L296" t="s">
        <v>46</v>
      </c>
      <c r="M296" t="s">
        <v>48</v>
      </c>
      <c r="N296">
        <v>20</v>
      </c>
      <c r="O296">
        <v>1</v>
      </c>
      <c r="P296">
        <v>1</v>
      </c>
      <c r="Q296" t="s">
        <v>54</v>
      </c>
      <c r="R296">
        <v>100</v>
      </c>
    </row>
    <row r="297" spans="1:18" x14ac:dyDescent="0.2">
      <c r="A297">
        <v>2020</v>
      </c>
      <c r="B297" t="s">
        <v>42</v>
      </c>
      <c r="C297" t="s">
        <v>43</v>
      </c>
      <c r="E297" t="s">
        <v>44</v>
      </c>
      <c r="F297" t="s">
        <v>45</v>
      </c>
      <c r="G297">
        <v>1</v>
      </c>
      <c r="H297">
        <v>1</v>
      </c>
      <c r="I297">
        <v>1</v>
      </c>
      <c r="J297">
        <v>1</v>
      </c>
      <c r="K297">
        <v>8</v>
      </c>
      <c r="L297" t="s">
        <v>46</v>
      </c>
      <c r="M297" t="s">
        <v>48</v>
      </c>
      <c r="N297">
        <v>20</v>
      </c>
      <c r="O297">
        <v>1</v>
      </c>
      <c r="P297">
        <v>1</v>
      </c>
      <c r="Q297" t="s">
        <v>54</v>
      </c>
      <c r="R297">
        <v>100</v>
      </c>
    </row>
    <row r="298" spans="1:18" x14ac:dyDescent="0.2">
      <c r="A298">
        <v>2020</v>
      </c>
      <c r="B298" t="s">
        <v>42</v>
      </c>
      <c r="C298" t="s">
        <v>43</v>
      </c>
      <c r="E298" t="s">
        <v>44</v>
      </c>
      <c r="F298" t="s">
        <v>45</v>
      </c>
      <c r="G298">
        <v>1</v>
      </c>
      <c r="H298">
        <v>1</v>
      </c>
      <c r="I298">
        <v>1</v>
      </c>
      <c r="J298">
        <v>1</v>
      </c>
      <c r="K298">
        <v>9</v>
      </c>
      <c r="L298" t="s">
        <v>46</v>
      </c>
      <c r="M298" t="s">
        <v>48</v>
      </c>
      <c r="N298">
        <v>20</v>
      </c>
      <c r="O298">
        <v>1</v>
      </c>
      <c r="P298">
        <v>1</v>
      </c>
      <c r="Q298" t="s">
        <v>54</v>
      </c>
      <c r="R298">
        <v>100</v>
      </c>
    </row>
    <row r="299" spans="1:18" x14ac:dyDescent="0.2">
      <c r="A299">
        <v>2020</v>
      </c>
      <c r="B299" t="s">
        <v>42</v>
      </c>
      <c r="C299" t="s">
        <v>43</v>
      </c>
      <c r="E299" t="s">
        <v>44</v>
      </c>
      <c r="F299" t="s">
        <v>45</v>
      </c>
      <c r="G299">
        <v>1</v>
      </c>
      <c r="H299">
        <v>1</v>
      </c>
      <c r="I299">
        <v>1</v>
      </c>
      <c r="J299">
        <v>1</v>
      </c>
      <c r="K299">
        <v>10</v>
      </c>
      <c r="L299" t="s">
        <v>46</v>
      </c>
      <c r="M299" t="s">
        <v>48</v>
      </c>
      <c r="N299">
        <v>20</v>
      </c>
      <c r="O299">
        <v>1</v>
      </c>
      <c r="P299">
        <v>1</v>
      </c>
      <c r="Q299" t="s">
        <v>54</v>
      </c>
      <c r="R299">
        <v>100</v>
      </c>
    </row>
    <row r="300" spans="1:18" x14ac:dyDescent="0.2">
      <c r="A300">
        <v>2020</v>
      </c>
      <c r="B300" t="s">
        <v>42</v>
      </c>
      <c r="C300" t="s">
        <v>43</v>
      </c>
      <c r="E300" t="s">
        <v>44</v>
      </c>
      <c r="F300" t="s">
        <v>45</v>
      </c>
      <c r="G300">
        <v>1</v>
      </c>
      <c r="H300">
        <v>1</v>
      </c>
      <c r="I300">
        <v>1</v>
      </c>
      <c r="J300">
        <v>1</v>
      </c>
      <c r="K300">
        <v>11</v>
      </c>
      <c r="L300" t="s">
        <v>46</v>
      </c>
      <c r="M300" t="s">
        <v>48</v>
      </c>
      <c r="N300">
        <v>20</v>
      </c>
      <c r="O300">
        <v>1</v>
      </c>
      <c r="P300">
        <v>1</v>
      </c>
      <c r="Q300" t="s">
        <v>54</v>
      </c>
      <c r="R300">
        <v>100</v>
      </c>
    </row>
    <row r="301" spans="1:18" x14ac:dyDescent="0.2">
      <c r="A301">
        <v>2020</v>
      </c>
      <c r="B301" t="s">
        <v>42</v>
      </c>
      <c r="C301" t="s">
        <v>43</v>
      </c>
      <c r="E301" t="s">
        <v>44</v>
      </c>
      <c r="F301" t="s">
        <v>45</v>
      </c>
      <c r="G301">
        <v>1</v>
      </c>
      <c r="H301">
        <v>1</v>
      </c>
      <c r="I301">
        <v>1</v>
      </c>
      <c r="J301">
        <v>1</v>
      </c>
      <c r="K301">
        <v>12</v>
      </c>
      <c r="L301" t="s">
        <v>46</v>
      </c>
      <c r="M301" t="s">
        <v>48</v>
      </c>
      <c r="N301">
        <v>20</v>
      </c>
      <c r="O301">
        <v>1</v>
      </c>
      <c r="P301">
        <v>1</v>
      </c>
      <c r="Q301" t="s">
        <v>54</v>
      </c>
      <c r="R301">
        <v>100</v>
      </c>
    </row>
    <row r="302" spans="1:18" x14ac:dyDescent="0.2">
      <c r="A302">
        <v>2020</v>
      </c>
      <c r="B302" t="s">
        <v>42</v>
      </c>
      <c r="C302" t="s">
        <v>43</v>
      </c>
      <c r="E302" t="s">
        <v>44</v>
      </c>
      <c r="F302" t="s">
        <v>45</v>
      </c>
      <c r="G302">
        <v>1</v>
      </c>
      <c r="H302">
        <v>1</v>
      </c>
      <c r="I302">
        <v>1</v>
      </c>
      <c r="J302">
        <v>1</v>
      </c>
      <c r="K302">
        <v>13</v>
      </c>
      <c r="L302" t="s">
        <v>46</v>
      </c>
      <c r="M302" t="s">
        <v>48</v>
      </c>
      <c r="N302">
        <v>20</v>
      </c>
      <c r="O302">
        <v>1</v>
      </c>
      <c r="P302">
        <v>1</v>
      </c>
      <c r="Q302" t="s">
        <v>54</v>
      </c>
      <c r="R302">
        <v>100</v>
      </c>
    </row>
    <row r="303" spans="1:18" x14ac:dyDescent="0.2">
      <c r="A303">
        <v>2020</v>
      </c>
      <c r="B303" t="s">
        <v>42</v>
      </c>
      <c r="C303" t="s">
        <v>43</v>
      </c>
      <c r="E303" t="s">
        <v>44</v>
      </c>
      <c r="F303" t="s">
        <v>45</v>
      </c>
      <c r="G303">
        <v>1</v>
      </c>
      <c r="H303">
        <v>1</v>
      </c>
      <c r="I303">
        <v>1</v>
      </c>
      <c r="J303">
        <v>1</v>
      </c>
      <c r="K303">
        <v>14</v>
      </c>
      <c r="L303" t="s">
        <v>46</v>
      </c>
      <c r="M303" t="s">
        <v>48</v>
      </c>
      <c r="N303">
        <v>20</v>
      </c>
      <c r="O303">
        <v>1</v>
      </c>
      <c r="P303">
        <v>1</v>
      </c>
      <c r="Q303" t="s">
        <v>54</v>
      </c>
      <c r="R303">
        <v>100</v>
      </c>
    </row>
    <row r="304" spans="1:18" x14ac:dyDescent="0.2">
      <c r="A304">
        <v>2020</v>
      </c>
      <c r="B304" t="s">
        <v>42</v>
      </c>
      <c r="C304" t="s">
        <v>43</v>
      </c>
      <c r="E304" t="s">
        <v>44</v>
      </c>
      <c r="F304" t="s">
        <v>45</v>
      </c>
      <c r="G304">
        <v>1</v>
      </c>
      <c r="H304">
        <v>1</v>
      </c>
      <c r="I304">
        <v>1</v>
      </c>
      <c r="J304">
        <v>1</v>
      </c>
      <c r="K304">
        <v>15</v>
      </c>
      <c r="L304" t="s">
        <v>46</v>
      </c>
      <c r="M304" t="s">
        <v>48</v>
      </c>
      <c r="N304">
        <v>20</v>
      </c>
      <c r="O304">
        <v>1</v>
      </c>
      <c r="P304">
        <v>1</v>
      </c>
      <c r="Q304" t="s">
        <v>54</v>
      </c>
      <c r="R304">
        <v>100</v>
      </c>
    </row>
    <row r="305" spans="1:18" x14ac:dyDescent="0.2">
      <c r="A305">
        <v>2020</v>
      </c>
      <c r="B305" t="s">
        <v>42</v>
      </c>
      <c r="C305" t="s">
        <v>43</v>
      </c>
      <c r="E305" t="s">
        <v>44</v>
      </c>
      <c r="F305" t="s">
        <v>45</v>
      </c>
      <c r="G305">
        <v>1</v>
      </c>
      <c r="H305">
        <v>1</v>
      </c>
      <c r="I305">
        <v>1</v>
      </c>
      <c r="J305">
        <v>1</v>
      </c>
      <c r="K305">
        <v>16</v>
      </c>
      <c r="L305" t="s">
        <v>46</v>
      </c>
      <c r="M305" t="s">
        <v>48</v>
      </c>
      <c r="N305">
        <v>20</v>
      </c>
      <c r="O305">
        <v>1</v>
      </c>
      <c r="P305">
        <v>1</v>
      </c>
      <c r="Q305" t="s">
        <v>54</v>
      </c>
      <c r="R305">
        <v>100</v>
      </c>
    </row>
    <row r="306" spans="1:18" x14ac:dyDescent="0.2">
      <c r="A306">
        <v>2020</v>
      </c>
      <c r="B306" t="s">
        <v>42</v>
      </c>
      <c r="C306" t="s">
        <v>43</v>
      </c>
      <c r="E306" t="s">
        <v>44</v>
      </c>
      <c r="F306" t="s">
        <v>45</v>
      </c>
      <c r="G306">
        <v>1</v>
      </c>
      <c r="H306">
        <v>1</v>
      </c>
      <c r="I306">
        <v>1</v>
      </c>
      <c r="J306">
        <v>1</v>
      </c>
      <c r="K306">
        <v>17</v>
      </c>
      <c r="L306" t="s">
        <v>46</v>
      </c>
      <c r="M306" t="s">
        <v>48</v>
      </c>
      <c r="N306">
        <v>20</v>
      </c>
      <c r="O306">
        <v>0</v>
      </c>
      <c r="P306" t="s">
        <v>54</v>
      </c>
      <c r="Q306" t="s">
        <v>54</v>
      </c>
      <c r="R306">
        <v>100</v>
      </c>
    </row>
    <row r="307" spans="1:18" x14ac:dyDescent="0.2">
      <c r="A307">
        <v>2020</v>
      </c>
      <c r="B307" t="s">
        <v>42</v>
      </c>
      <c r="C307" t="s">
        <v>43</v>
      </c>
      <c r="E307" t="s">
        <v>44</v>
      </c>
      <c r="F307" t="s">
        <v>45</v>
      </c>
      <c r="G307">
        <v>1</v>
      </c>
      <c r="H307">
        <v>1</v>
      </c>
      <c r="I307">
        <v>1</v>
      </c>
      <c r="J307">
        <v>1</v>
      </c>
      <c r="K307">
        <v>18</v>
      </c>
      <c r="L307" t="s">
        <v>46</v>
      </c>
      <c r="M307" t="s">
        <v>48</v>
      </c>
      <c r="N307">
        <v>20</v>
      </c>
      <c r="O307">
        <v>1</v>
      </c>
      <c r="P307">
        <v>1</v>
      </c>
      <c r="Q307" t="s">
        <v>54</v>
      </c>
      <c r="R307">
        <v>100</v>
      </c>
    </row>
    <row r="308" spans="1:18" x14ac:dyDescent="0.2">
      <c r="A308">
        <v>2020</v>
      </c>
      <c r="B308" t="s">
        <v>42</v>
      </c>
      <c r="C308" t="s">
        <v>43</v>
      </c>
      <c r="E308" t="s">
        <v>44</v>
      </c>
      <c r="F308" t="s">
        <v>45</v>
      </c>
      <c r="G308">
        <v>1</v>
      </c>
      <c r="H308">
        <v>1</v>
      </c>
      <c r="I308">
        <v>1</v>
      </c>
      <c r="J308">
        <v>1</v>
      </c>
      <c r="K308">
        <v>19</v>
      </c>
      <c r="L308" t="s">
        <v>46</v>
      </c>
      <c r="M308" t="s">
        <v>48</v>
      </c>
      <c r="N308">
        <v>20</v>
      </c>
      <c r="O308">
        <v>1</v>
      </c>
      <c r="P308">
        <v>1</v>
      </c>
      <c r="Q308" t="s">
        <v>54</v>
      </c>
      <c r="R308">
        <v>100</v>
      </c>
    </row>
    <row r="309" spans="1:18" x14ac:dyDescent="0.2">
      <c r="A309">
        <v>2020</v>
      </c>
      <c r="B309" t="s">
        <v>42</v>
      </c>
      <c r="C309" t="s">
        <v>43</v>
      </c>
      <c r="E309" t="s">
        <v>44</v>
      </c>
      <c r="F309" t="s">
        <v>45</v>
      </c>
      <c r="G309">
        <v>1</v>
      </c>
      <c r="H309">
        <v>1</v>
      </c>
      <c r="I309">
        <v>1</v>
      </c>
      <c r="J309">
        <v>1</v>
      </c>
      <c r="K309">
        <v>20</v>
      </c>
      <c r="L309" t="s">
        <v>46</v>
      </c>
      <c r="M309" t="s">
        <v>48</v>
      </c>
      <c r="N309">
        <v>20</v>
      </c>
      <c r="O309">
        <v>1</v>
      </c>
      <c r="P309">
        <v>1</v>
      </c>
      <c r="Q309" t="s">
        <v>54</v>
      </c>
      <c r="R309">
        <v>100</v>
      </c>
    </row>
    <row r="310" spans="1:18" x14ac:dyDescent="0.2">
      <c r="A310">
        <v>2020</v>
      </c>
      <c r="B310" t="s">
        <v>42</v>
      </c>
      <c r="C310" t="s">
        <v>43</v>
      </c>
      <c r="E310" t="s">
        <v>44</v>
      </c>
      <c r="F310" t="s">
        <v>45</v>
      </c>
      <c r="G310">
        <v>1</v>
      </c>
      <c r="H310">
        <v>1</v>
      </c>
      <c r="I310">
        <v>1</v>
      </c>
      <c r="J310">
        <v>1</v>
      </c>
      <c r="K310">
        <v>21</v>
      </c>
      <c r="L310" t="s">
        <v>46</v>
      </c>
      <c r="M310" t="s">
        <v>48</v>
      </c>
      <c r="N310">
        <v>20</v>
      </c>
      <c r="O310">
        <v>0</v>
      </c>
      <c r="P310" t="s">
        <v>54</v>
      </c>
      <c r="Q310" t="s">
        <v>54</v>
      </c>
      <c r="R310">
        <v>100</v>
      </c>
    </row>
    <row r="311" spans="1:18" x14ac:dyDescent="0.2">
      <c r="A311">
        <v>2020</v>
      </c>
      <c r="B311" t="s">
        <v>42</v>
      </c>
      <c r="C311" t="s">
        <v>43</v>
      </c>
      <c r="E311" t="s">
        <v>44</v>
      </c>
      <c r="F311" t="s">
        <v>45</v>
      </c>
      <c r="G311">
        <v>1</v>
      </c>
      <c r="H311">
        <v>1</v>
      </c>
      <c r="I311">
        <v>1</v>
      </c>
      <c r="J311">
        <v>1</v>
      </c>
      <c r="K311">
        <v>22</v>
      </c>
      <c r="L311" t="s">
        <v>46</v>
      </c>
      <c r="M311" t="s">
        <v>48</v>
      </c>
      <c r="N311">
        <v>20</v>
      </c>
      <c r="O311">
        <v>1</v>
      </c>
      <c r="P311">
        <v>1</v>
      </c>
      <c r="Q311" t="s">
        <v>54</v>
      </c>
      <c r="R311">
        <v>100</v>
      </c>
    </row>
    <row r="312" spans="1:18" x14ac:dyDescent="0.2">
      <c r="A312">
        <v>2020</v>
      </c>
      <c r="B312" t="s">
        <v>42</v>
      </c>
      <c r="C312" t="s">
        <v>43</v>
      </c>
      <c r="E312" t="s">
        <v>44</v>
      </c>
      <c r="F312" t="s">
        <v>45</v>
      </c>
      <c r="G312">
        <v>1</v>
      </c>
      <c r="H312">
        <v>1</v>
      </c>
      <c r="I312">
        <v>1</v>
      </c>
      <c r="J312">
        <v>1</v>
      </c>
      <c r="K312">
        <v>23</v>
      </c>
      <c r="L312" t="s">
        <v>46</v>
      </c>
      <c r="M312" t="s">
        <v>48</v>
      </c>
      <c r="N312">
        <v>20</v>
      </c>
      <c r="O312">
        <v>1</v>
      </c>
      <c r="P312">
        <v>1</v>
      </c>
      <c r="Q312" t="s">
        <v>54</v>
      </c>
      <c r="R312">
        <v>100</v>
      </c>
    </row>
    <row r="313" spans="1:18" x14ac:dyDescent="0.2">
      <c r="A313">
        <v>2020</v>
      </c>
      <c r="B313" t="s">
        <v>42</v>
      </c>
      <c r="C313" t="s">
        <v>43</v>
      </c>
      <c r="E313" t="s">
        <v>44</v>
      </c>
      <c r="F313" t="s">
        <v>45</v>
      </c>
      <c r="G313">
        <v>1</v>
      </c>
      <c r="H313">
        <v>1</v>
      </c>
      <c r="I313">
        <v>1</v>
      </c>
      <c r="J313">
        <v>1</v>
      </c>
      <c r="K313">
        <v>24</v>
      </c>
      <c r="L313" t="s">
        <v>46</v>
      </c>
      <c r="M313" t="s">
        <v>48</v>
      </c>
      <c r="N313">
        <v>20</v>
      </c>
      <c r="O313">
        <v>0</v>
      </c>
      <c r="P313" t="s">
        <v>54</v>
      </c>
      <c r="Q313" t="s">
        <v>54</v>
      </c>
      <c r="R313">
        <v>100</v>
      </c>
    </row>
    <row r="314" spans="1:18" x14ac:dyDescent="0.2">
      <c r="A314">
        <v>2020</v>
      </c>
      <c r="B314" t="s">
        <v>42</v>
      </c>
      <c r="C314" t="s">
        <v>43</v>
      </c>
      <c r="E314" t="s">
        <v>44</v>
      </c>
      <c r="F314" t="s">
        <v>45</v>
      </c>
      <c r="G314">
        <v>1</v>
      </c>
      <c r="H314">
        <v>1</v>
      </c>
      <c r="I314">
        <v>1</v>
      </c>
      <c r="J314">
        <v>1</v>
      </c>
      <c r="K314">
        <v>25</v>
      </c>
      <c r="L314" t="s">
        <v>46</v>
      </c>
      <c r="M314" t="s">
        <v>48</v>
      </c>
      <c r="N314">
        <v>20</v>
      </c>
      <c r="O314">
        <v>0</v>
      </c>
      <c r="P314" t="s">
        <v>54</v>
      </c>
      <c r="Q314" t="s">
        <v>54</v>
      </c>
      <c r="R314">
        <v>100</v>
      </c>
    </row>
    <row r="315" spans="1:18" x14ac:dyDescent="0.2">
      <c r="A315">
        <v>2020</v>
      </c>
      <c r="B315" t="s">
        <v>42</v>
      </c>
      <c r="C315" t="s">
        <v>43</v>
      </c>
      <c r="E315" t="s">
        <v>44</v>
      </c>
      <c r="F315" t="s">
        <v>45</v>
      </c>
      <c r="G315">
        <v>1</v>
      </c>
      <c r="H315">
        <v>1</v>
      </c>
      <c r="I315">
        <v>1</v>
      </c>
      <c r="J315">
        <v>1</v>
      </c>
      <c r="K315">
        <v>26</v>
      </c>
      <c r="L315" t="s">
        <v>46</v>
      </c>
      <c r="M315" t="s">
        <v>48</v>
      </c>
      <c r="N315">
        <v>20</v>
      </c>
      <c r="O315">
        <v>1</v>
      </c>
      <c r="P315">
        <v>1</v>
      </c>
      <c r="Q315" t="s">
        <v>54</v>
      </c>
      <c r="R315">
        <v>100</v>
      </c>
    </row>
    <row r="316" spans="1:18" x14ac:dyDescent="0.2">
      <c r="A316">
        <v>2020</v>
      </c>
      <c r="B316" t="s">
        <v>42</v>
      </c>
      <c r="C316" t="s">
        <v>43</v>
      </c>
      <c r="E316" t="s">
        <v>44</v>
      </c>
      <c r="F316" t="s">
        <v>45</v>
      </c>
      <c r="G316">
        <v>1</v>
      </c>
      <c r="H316">
        <v>1</v>
      </c>
      <c r="I316">
        <v>1</v>
      </c>
      <c r="J316">
        <v>1</v>
      </c>
      <c r="K316">
        <v>27</v>
      </c>
      <c r="L316" t="s">
        <v>46</v>
      </c>
      <c r="M316" t="s">
        <v>48</v>
      </c>
      <c r="N316">
        <v>20</v>
      </c>
      <c r="O316">
        <v>1</v>
      </c>
      <c r="P316">
        <v>1</v>
      </c>
      <c r="Q316" t="s">
        <v>54</v>
      </c>
      <c r="R316">
        <v>100</v>
      </c>
    </row>
    <row r="317" spans="1:18" x14ac:dyDescent="0.2">
      <c r="A317">
        <v>2020</v>
      </c>
      <c r="B317" t="s">
        <v>42</v>
      </c>
      <c r="C317" t="s">
        <v>43</v>
      </c>
      <c r="E317" t="s">
        <v>44</v>
      </c>
      <c r="F317" t="s">
        <v>45</v>
      </c>
      <c r="G317">
        <v>1</v>
      </c>
      <c r="H317">
        <v>1</v>
      </c>
      <c r="I317">
        <v>1</v>
      </c>
      <c r="J317">
        <v>1</v>
      </c>
      <c r="K317">
        <v>28</v>
      </c>
      <c r="L317" t="s">
        <v>46</v>
      </c>
      <c r="M317" t="s">
        <v>48</v>
      </c>
      <c r="N317">
        <v>20</v>
      </c>
      <c r="O317">
        <v>1</v>
      </c>
      <c r="P317">
        <v>1</v>
      </c>
      <c r="Q317" t="s">
        <v>54</v>
      </c>
      <c r="R317">
        <v>100</v>
      </c>
    </row>
    <row r="318" spans="1:18" x14ac:dyDescent="0.2">
      <c r="A318">
        <v>2020</v>
      </c>
      <c r="B318" t="s">
        <v>42</v>
      </c>
      <c r="C318" t="s">
        <v>43</v>
      </c>
      <c r="E318" t="s">
        <v>44</v>
      </c>
      <c r="F318" t="s">
        <v>45</v>
      </c>
      <c r="G318">
        <v>1</v>
      </c>
      <c r="H318">
        <v>1</v>
      </c>
      <c r="I318">
        <v>1</v>
      </c>
      <c r="J318">
        <v>1</v>
      </c>
      <c r="K318">
        <v>29</v>
      </c>
      <c r="L318" t="s">
        <v>46</v>
      </c>
      <c r="M318" t="s">
        <v>48</v>
      </c>
      <c r="N318">
        <v>20</v>
      </c>
      <c r="O318">
        <v>1</v>
      </c>
      <c r="P318">
        <v>1</v>
      </c>
      <c r="Q318" t="s">
        <v>54</v>
      </c>
      <c r="R318">
        <v>100</v>
      </c>
    </row>
    <row r="319" spans="1:18" x14ac:dyDescent="0.2">
      <c r="A319">
        <v>2020</v>
      </c>
      <c r="B319" t="s">
        <v>42</v>
      </c>
      <c r="C319" t="s">
        <v>43</v>
      </c>
      <c r="E319" t="s">
        <v>44</v>
      </c>
      <c r="F319" t="s">
        <v>45</v>
      </c>
      <c r="G319">
        <v>1</v>
      </c>
      <c r="H319">
        <v>1</v>
      </c>
      <c r="I319">
        <v>1</v>
      </c>
      <c r="J319">
        <v>1</v>
      </c>
      <c r="K319">
        <v>30</v>
      </c>
      <c r="L319" t="s">
        <v>46</v>
      </c>
      <c r="M319" t="s">
        <v>48</v>
      </c>
      <c r="N319">
        <v>20</v>
      </c>
      <c r="O319">
        <v>1</v>
      </c>
      <c r="P319">
        <v>1</v>
      </c>
      <c r="Q319" t="s">
        <v>54</v>
      </c>
      <c r="R319">
        <v>100</v>
      </c>
    </row>
    <row r="320" spans="1:18" x14ac:dyDescent="0.2">
      <c r="A320">
        <v>2020</v>
      </c>
      <c r="B320" t="s">
        <v>42</v>
      </c>
      <c r="C320" t="s">
        <v>43</v>
      </c>
      <c r="E320" t="s">
        <v>44</v>
      </c>
      <c r="F320" t="s">
        <v>45</v>
      </c>
      <c r="G320">
        <v>1</v>
      </c>
      <c r="H320">
        <v>1</v>
      </c>
      <c r="I320">
        <v>1</v>
      </c>
      <c r="J320">
        <v>1</v>
      </c>
      <c r="K320">
        <v>31</v>
      </c>
      <c r="L320" t="s">
        <v>46</v>
      </c>
      <c r="M320" t="s">
        <v>48</v>
      </c>
      <c r="N320">
        <v>20</v>
      </c>
      <c r="O320">
        <v>1</v>
      </c>
      <c r="P320">
        <v>1</v>
      </c>
      <c r="Q320" t="s">
        <v>54</v>
      </c>
      <c r="R320">
        <v>100</v>
      </c>
    </row>
    <row r="321" spans="1:18" x14ac:dyDescent="0.2">
      <c r="A321">
        <v>2020</v>
      </c>
      <c r="B321" t="s">
        <v>42</v>
      </c>
      <c r="C321" t="s">
        <v>43</v>
      </c>
      <c r="E321" t="s">
        <v>44</v>
      </c>
      <c r="F321" t="s">
        <v>45</v>
      </c>
      <c r="G321">
        <v>1</v>
      </c>
      <c r="H321">
        <v>1</v>
      </c>
      <c r="I321">
        <v>1</v>
      </c>
      <c r="J321">
        <v>1</v>
      </c>
      <c r="K321">
        <v>32</v>
      </c>
      <c r="L321" t="s">
        <v>46</v>
      </c>
      <c r="M321" t="s">
        <v>48</v>
      </c>
      <c r="N321">
        <v>20</v>
      </c>
      <c r="O321">
        <v>1</v>
      </c>
      <c r="P321">
        <v>1</v>
      </c>
      <c r="Q321" t="s">
        <v>54</v>
      </c>
      <c r="R321">
        <v>100</v>
      </c>
    </row>
    <row r="322" spans="1:18" x14ac:dyDescent="0.2">
      <c r="A322">
        <v>2020</v>
      </c>
      <c r="B322" t="s">
        <v>42</v>
      </c>
      <c r="C322" t="s">
        <v>43</v>
      </c>
      <c r="E322" t="s">
        <v>44</v>
      </c>
      <c r="F322" t="s">
        <v>45</v>
      </c>
      <c r="G322">
        <v>1</v>
      </c>
      <c r="H322">
        <v>1</v>
      </c>
      <c r="I322">
        <v>1</v>
      </c>
      <c r="J322">
        <v>1</v>
      </c>
      <c r="K322">
        <v>1</v>
      </c>
      <c r="L322" t="s">
        <v>46</v>
      </c>
      <c r="M322" t="s">
        <v>48</v>
      </c>
      <c r="N322">
        <v>28.22</v>
      </c>
      <c r="O322">
        <v>1</v>
      </c>
      <c r="P322">
        <v>1</v>
      </c>
      <c r="Q322" t="s">
        <v>54</v>
      </c>
      <c r="R322">
        <v>100</v>
      </c>
    </row>
    <row r="323" spans="1:18" x14ac:dyDescent="0.2">
      <c r="A323">
        <v>2020</v>
      </c>
      <c r="B323" t="s">
        <v>42</v>
      </c>
      <c r="C323" t="s">
        <v>43</v>
      </c>
      <c r="E323" t="s">
        <v>44</v>
      </c>
      <c r="F323" t="s">
        <v>45</v>
      </c>
      <c r="G323">
        <v>1</v>
      </c>
      <c r="H323">
        <v>1</v>
      </c>
      <c r="I323">
        <v>1</v>
      </c>
      <c r="J323">
        <v>1</v>
      </c>
      <c r="K323">
        <v>2</v>
      </c>
      <c r="L323" t="s">
        <v>46</v>
      </c>
      <c r="M323" t="s">
        <v>48</v>
      </c>
      <c r="N323">
        <v>28.22</v>
      </c>
      <c r="O323">
        <v>1</v>
      </c>
      <c r="P323">
        <v>1</v>
      </c>
      <c r="Q323" t="s">
        <v>54</v>
      </c>
      <c r="R323">
        <v>100</v>
      </c>
    </row>
    <row r="324" spans="1:18" x14ac:dyDescent="0.2">
      <c r="A324">
        <v>2020</v>
      </c>
      <c r="B324" t="s">
        <v>42</v>
      </c>
      <c r="C324" t="s">
        <v>43</v>
      </c>
      <c r="E324" t="s">
        <v>44</v>
      </c>
      <c r="F324" t="s">
        <v>45</v>
      </c>
      <c r="G324">
        <v>1</v>
      </c>
      <c r="H324">
        <v>1</v>
      </c>
      <c r="I324">
        <v>1</v>
      </c>
      <c r="J324">
        <v>1</v>
      </c>
      <c r="K324">
        <v>3</v>
      </c>
      <c r="L324" t="s">
        <v>46</v>
      </c>
      <c r="M324" t="s">
        <v>48</v>
      </c>
      <c r="N324">
        <v>28.22</v>
      </c>
      <c r="O324">
        <v>1</v>
      </c>
      <c r="P324">
        <v>1</v>
      </c>
      <c r="Q324" t="s">
        <v>54</v>
      </c>
      <c r="R324">
        <v>100</v>
      </c>
    </row>
    <row r="325" spans="1:18" x14ac:dyDescent="0.2">
      <c r="A325">
        <v>2020</v>
      </c>
      <c r="B325" t="s">
        <v>42</v>
      </c>
      <c r="C325" t="s">
        <v>43</v>
      </c>
      <c r="E325" t="s">
        <v>44</v>
      </c>
      <c r="F325" t="s">
        <v>45</v>
      </c>
      <c r="G325">
        <v>1</v>
      </c>
      <c r="H325">
        <v>1</v>
      </c>
      <c r="I325">
        <v>1</v>
      </c>
      <c r="J325">
        <v>1</v>
      </c>
      <c r="K325">
        <v>4</v>
      </c>
      <c r="L325" t="s">
        <v>46</v>
      </c>
      <c r="M325" t="s">
        <v>48</v>
      </c>
      <c r="N325">
        <v>28.22</v>
      </c>
      <c r="O325">
        <v>0</v>
      </c>
      <c r="P325" t="s">
        <v>54</v>
      </c>
      <c r="Q325" t="s">
        <v>54</v>
      </c>
      <c r="R325">
        <v>100</v>
      </c>
    </row>
    <row r="326" spans="1:18" x14ac:dyDescent="0.2">
      <c r="A326">
        <v>2020</v>
      </c>
      <c r="B326" t="s">
        <v>42</v>
      </c>
      <c r="C326" t="s">
        <v>43</v>
      </c>
      <c r="E326" t="s">
        <v>44</v>
      </c>
      <c r="F326" t="s">
        <v>45</v>
      </c>
      <c r="G326">
        <v>1</v>
      </c>
      <c r="H326">
        <v>1</v>
      </c>
      <c r="I326">
        <v>1</v>
      </c>
      <c r="J326">
        <v>1</v>
      </c>
      <c r="K326">
        <v>5</v>
      </c>
      <c r="L326" t="s">
        <v>46</v>
      </c>
      <c r="M326" t="s">
        <v>48</v>
      </c>
      <c r="N326">
        <v>28.22</v>
      </c>
      <c r="O326">
        <v>1</v>
      </c>
      <c r="P326">
        <v>1</v>
      </c>
      <c r="Q326" t="s">
        <v>54</v>
      </c>
      <c r="R326">
        <v>100</v>
      </c>
    </row>
    <row r="327" spans="1:18" x14ac:dyDescent="0.2">
      <c r="A327">
        <v>2020</v>
      </c>
      <c r="B327" t="s">
        <v>42</v>
      </c>
      <c r="C327" t="s">
        <v>43</v>
      </c>
      <c r="E327" t="s">
        <v>44</v>
      </c>
      <c r="F327" t="s">
        <v>45</v>
      </c>
      <c r="G327">
        <v>1</v>
      </c>
      <c r="H327">
        <v>1</v>
      </c>
      <c r="I327">
        <v>1</v>
      </c>
      <c r="J327">
        <v>1</v>
      </c>
      <c r="K327">
        <v>6</v>
      </c>
      <c r="L327" t="s">
        <v>46</v>
      </c>
      <c r="M327" t="s">
        <v>48</v>
      </c>
      <c r="N327">
        <v>28.22</v>
      </c>
      <c r="O327">
        <v>1</v>
      </c>
      <c r="P327">
        <v>1</v>
      </c>
      <c r="Q327" t="s">
        <v>54</v>
      </c>
      <c r="R327">
        <v>100</v>
      </c>
    </row>
    <row r="328" spans="1:18" x14ac:dyDescent="0.2">
      <c r="A328">
        <v>2020</v>
      </c>
      <c r="B328" t="s">
        <v>42</v>
      </c>
      <c r="C328" t="s">
        <v>43</v>
      </c>
      <c r="E328" t="s">
        <v>44</v>
      </c>
      <c r="F328" t="s">
        <v>45</v>
      </c>
      <c r="G328">
        <v>1</v>
      </c>
      <c r="H328">
        <v>1</v>
      </c>
      <c r="I328">
        <v>1</v>
      </c>
      <c r="J328">
        <v>1</v>
      </c>
      <c r="K328">
        <v>7</v>
      </c>
      <c r="L328" t="s">
        <v>46</v>
      </c>
      <c r="M328" t="s">
        <v>48</v>
      </c>
      <c r="N328">
        <v>28.22</v>
      </c>
      <c r="O328">
        <v>1</v>
      </c>
      <c r="P328">
        <v>1</v>
      </c>
      <c r="Q328" t="s">
        <v>54</v>
      </c>
      <c r="R328">
        <v>100</v>
      </c>
    </row>
    <row r="329" spans="1:18" x14ac:dyDescent="0.2">
      <c r="A329">
        <v>2020</v>
      </c>
      <c r="B329" t="s">
        <v>42</v>
      </c>
      <c r="C329" t="s">
        <v>43</v>
      </c>
      <c r="E329" t="s">
        <v>44</v>
      </c>
      <c r="F329" t="s">
        <v>45</v>
      </c>
      <c r="G329">
        <v>1</v>
      </c>
      <c r="H329">
        <v>1</v>
      </c>
      <c r="I329">
        <v>1</v>
      </c>
      <c r="J329">
        <v>1</v>
      </c>
      <c r="K329">
        <v>8</v>
      </c>
      <c r="L329" t="s">
        <v>46</v>
      </c>
      <c r="M329" t="s">
        <v>48</v>
      </c>
      <c r="N329">
        <v>28.22</v>
      </c>
      <c r="O329">
        <v>0</v>
      </c>
      <c r="P329" t="s">
        <v>54</v>
      </c>
      <c r="Q329" t="s">
        <v>54</v>
      </c>
      <c r="R329">
        <v>100</v>
      </c>
    </row>
    <row r="330" spans="1:18" x14ac:dyDescent="0.2">
      <c r="A330">
        <v>2020</v>
      </c>
      <c r="B330" t="s">
        <v>42</v>
      </c>
      <c r="C330" t="s">
        <v>43</v>
      </c>
      <c r="E330" t="s">
        <v>44</v>
      </c>
      <c r="F330" t="s">
        <v>45</v>
      </c>
      <c r="G330">
        <v>1</v>
      </c>
      <c r="H330">
        <v>1</v>
      </c>
      <c r="I330">
        <v>1</v>
      </c>
      <c r="J330">
        <v>1</v>
      </c>
      <c r="K330">
        <v>9</v>
      </c>
      <c r="L330" t="s">
        <v>46</v>
      </c>
      <c r="M330" t="s">
        <v>48</v>
      </c>
      <c r="N330">
        <v>28.22</v>
      </c>
      <c r="O330">
        <v>0</v>
      </c>
      <c r="P330" t="s">
        <v>54</v>
      </c>
      <c r="Q330" t="s">
        <v>54</v>
      </c>
      <c r="R330">
        <v>100</v>
      </c>
    </row>
    <row r="331" spans="1:18" x14ac:dyDescent="0.2">
      <c r="A331">
        <v>2020</v>
      </c>
      <c r="B331" t="s">
        <v>42</v>
      </c>
      <c r="C331" t="s">
        <v>43</v>
      </c>
      <c r="E331" t="s">
        <v>44</v>
      </c>
      <c r="F331" t="s">
        <v>45</v>
      </c>
      <c r="G331">
        <v>1</v>
      </c>
      <c r="H331">
        <v>1</v>
      </c>
      <c r="I331">
        <v>1</v>
      </c>
      <c r="J331">
        <v>1</v>
      </c>
      <c r="K331">
        <v>10</v>
      </c>
      <c r="L331" t="s">
        <v>46</v>
      </c>
      <c r="M331" t="s">
        <v>48</v>
      </c>
      <c r="N331">
        <v>28.22</v>
      </c>
      <c r="O331">
        <v>0</v>
      </c>
      <c r="P331" t="s">
        <v>54</v>
      </c>
      <c r="Q331" t="s">
        <v>54</v>
      </c>
      <c r="R331">
        <v>100</v>
      </c>
    </row>
    <row r="332" spans="1:18" x14ac:dyDescent="0.2">
      <c r="A332">
        <v>2020</v>
      </c>
      <c r="B332" t="s">
        <v>42</v>
      </c>
      <c r="C332" t="s">
        <v>43</v>
      </c>
      <c r="E332" t="s">
        <v>44</v>
      </c>
      <c r="F332" t="s">
        <v>45</v>
      </c>
      <c r="G332">
        <v>1</v>
      </c>
      <c r="H332">
        <v>1</v>
      </c>
      <c r="I332">
        <v>1</v>
      </c>
      <c r="J332">
        <v>1</v>
      </c>
      <c r="K332">
        <v>11</v>
      </c>
      <c r="L332" t="s">
        <v>46</v>
      </c>
      <c r="M332" t="s">
        <v>48</v>
      </c>
      <c r="N332">
        <v>28.22</v>
      </c>
      <c r="O332">
        <v>1</v>
      </c>
      <c r="P332">
        <v>1</v>
      </c>
      <c r="Q332" t="s">
        <v>54</v>
      </c>
      <c r="R332">
        <v>100</v>
      </c>
    </row>
    <row r="333" spans="1:18" x14ac:dyDescent="0.2">
      <c r="A333">
        <v>2020</v>
      </c>
      <c r="B333" t="s">
        <v>42</v>
      </c>
      <c r="C333" t="s">
        <v>43</v>
      </c>
      <c r="E333" t="s">
        <v>44</v>
      </c>
      <c r="F333" t="s">
        <v>45</v>
      </c>
      <c r="G333">
        <v>1</v>
      </c>
      <c r="H333">
        <v>1</v>
      </c>
      <c r="I333">
        <v>1</v>
      </c>
      <c r="J333">
        <v>1</v>
      </c>
      <c r="K333">
        <v>12</v>
      </c>
      <c r="L333" t="s">
        <v>46</v>
      </c>
      <c r="M333" t="s">
        <v>48</v>
      </c>
      <c r="N333">
        <v>28.22</v>
      </c>
      <c r="O333">
        <v>1</v>
      </c>
      <c r="P333">
        <v>1</v>
      </c>
      <c r="Q333" t="s">
        <v>54</v>
      </c>
      <c r="R333">
        <v>100</v>
      </c>
    </row>
    <row r="334" spans="1:18" x14ac:dyDescent="0.2">
      <c r="A334">
        <v>2020</v>
      </c>
      <c r="B334" t="s">
        <v>42</v>
      </c>
      <c r="C334" t="s">
        <v>43</v>
      </c>
      <c r="E334" t="s">
        <v>44</v>
      </c>
      <c r="F334" t="s">
        <v>45</v>
      </c>
      <c r="G334">
        <v>1</v>
      </c>
      <c r="H334">
        <v>1</v>
      </c>
      <c r="I334">
        <v>1</v>
      </c>
      <c r="J334">
        <v>1</v>
      </c>
      <c r="K334">
        <v>13</v>
      </c>
      <c r="L334" t="s">
        <v>46</v>
      </c>
      <c r="M334" t="s">
        <v>48</v>
      </c>
      <c r="N334">
        <v>28.22</v>
      </c>
      <c r="O334">
        <v>1</v>
      </c>
      <c r="P334">
        <v>1</v>
      </c>
      <c r="Q334" t="s">
        <v>54</v>
      </c>
      <c r="R334">
        <v>100</v>
      </c>
    </row>
    <row r="335" spans="1:18" x14ac:dyDescent="0.2">
      <c r="A335">
        <v>2020</v>
      </c>
      <c r="B335" t="s">
        <v>42</v>
      </c>
      <c r="C335" t="s">
        <v>43</v>
      </c>
      <c r="E335" t="s">
        <v>44</v>
      </c>
      <c r="F335" t="s">
        <v>45</v>
      </c>
      <c r="G335">
        <v>1</v>
      </c>
      <c r="H335">
        <v>1</v>
      </c>
      <c r="I335">
        <v>1</v>
      </c>
      <c r="J335">
        <v>1</v>
      </c>
      <c r="K335">
        <v>14</v>
      </c>
      <c r="L335" t="s">
        <v>46</v>
      </c>
      <c r="M335" t="s">
        <v>48</v>
      </c>
      <c r="N335">
        <v>28.22</v>
      </c>
      <c r="O335">
        <v>1</v>
      </c>
      <c r="P335">
        <v>1</v>
      </c>
      <c r="Q335" t="s">
        <v>54</v>
      </c>
      <c r="R335">
        <v>100</v>
      </c>
    </row>
    <row r="336" spans="1:18" x14ac:dyDescent="0.2">
      <c r="A336">
        <v>2020</v>
      </c>
      <c r="B336" t="s">
        <v>42</v>
      </c>
      <c r="C336" t="s">
        <v>43</v>
      </c>
      <c r="E336" t="s">
        <v>44</v>
      </c>
      <c r="F336" t="s">
        <v>45</v>
      </c>
      <c r="G336">
        <v>1</v>
      </c>
      <c r="H336">
        <v>1</v>
      </c>
      <c r="I336">
        <v>1</v>
      </c>
      <c r="J336">
        <v>1</v>
      </c>
      <c r="K336">
        <v>15</v>
      </c>
      <c r="L336" t="s">
        <v>46</v>
      </c>
      <c r="M336" t="s">
        <v>48</v>
      </c>
      <c r="N336">
        <v>28.22</v>
      </c>
      <c r="O336">
        <v>1</v>
      </c>
      <c r="P336">
        <v>1</v>
      </c>
      <c r="Q336" t="s">
        <v>54</v>
      </c>
      <c r="R336">
        <v>100</v>
      </c>
    </row>
    <row r="337" spans="1:18" x14ac:dyDescent="0.2">
      <c r="A337">
        <v>2020</v>
      </c>
      <c r="B337" t="s">
        <v>42</v>
      </c>
      <c r="C337" t="s">
        <v>43</v>
      </c>
      <c r="E337" t="s">
        <v>44</v>
      </c>
      <c r="F337" t="s">
        <v>45</v>
      </c>
      <c r="G337">
        <v>1</v>
      </c>
      <c r="H337">
        <v>1</v>
      </c>
      <c r="I337">
        <v>1</v>
      </c>
      <c r="J337">
        <v>1</v>
      </c>
      <c r="K337">
        <v>16</v>
      </c>
      <c r="L337" t="s">
        <v>46</v>
      </c>
      <c r="M337" t="s">
        <v>48</v>
      </c>
      <c r="N337">
        <v>28.22</v>
      </c>
      <c r="O337">
        <v>1</v>
      </c>
      <c r="P337">
        <v>1</v>
      </c>
      <c r="Q337" t="s">
        <v>54</v>
      </c>
      <c r="R337">
        <v>100</v>
      </c>
    </row>
    <row r="338" spans="1:18" x14ac:dyDescent="0.2">
      <c r="A338">
        <v>2020</v>
      </c>
      <c r="B338" t="s">
        <v>42</v>
      </c>
      <c r="C338" t="s">
        <v>43</v>
      </c>
      <c r="E338" t="s">
        <v>44</v>
      </c>
      <c r="F338" t="s">
        <v>45</v>
      </c>
      <c r="G338">
        <v>1</v>
      </c>
      <c r="H338">
        <v>1</v>
      </c>
      <c r="I338">
        <v>1</v>
      </c>
      <c r="J338">
        <v>1</v>
      </c>
      <c r="K338">
        <v>17</v>
      </c>
      <c r="L338" t="s">
        <v>46</v>
      </c>
      <c r="M338" t="s">
        <v>48</v>
      </c>
      <c r="N338">
        <v>28.22</v>
      </c>
      <c r="O338">
        <v>1</v>
      </c>
      <c r="P338">
        <v>1</v>
      </c>
      <c r="Q338" t="s">
        <v>54</v>
      </c>
      <c r="R338">
        <v>100</v>
      </c>
    </row>
    <row r="339" spans="1:18" x14ac:dyDescent="0.2">
      <c r="A339">
        <v>2020</v>
      </c>
      <c r="B339" t="s">
        <v>42</v>
      </c>
      <c r="C339" t="s">
        <v>43</v>
      </c>
      <c r="E339" t="s">
        <v>44</v>
      </c>
      <c r="F339" t="s">
        <v>45</v>
      </c>
      <c r="G339">
        <v>1</v>
      </c>
      <c r="H339">
        <v>1</v>
      </c>
      <c r="I339">
        <v>1</v>
      </c>
      <c r="J339">
        <v>1</v>
      </c>
      <c r="K339">
        <v>18</v>
      </c>
      <c r="L339" t="s">
        <v>46</v>
      </c>
      <c r="M339" t="s">
        <v>48</v>
      </c>
      <c r="N339">
        <v>28.22</v>
      </c>
      <c r="O339">
        <v>0</v>
      </c>
      <c r="P339" t="s">
        <v>54</v>
      </c>
      <c r="Q339" t="s">
        <v>54</v>
      </c>
      <c r="R339">
        <v>100</v>
      </c>
    </row>
    <row r="340" spans="1:18" x14ac:dyDescent="0.2">
      <c r="A340">
        <v>2020</v>
      </c>
      <c r="B340" t="s">
        <v>42</v>
      </c>
      <c r="C340" t="s">
        <v>43</v>
      </c>
      <c r="E340" t="s">
        <v>44</v>
      </c>
      <c r="F340" t="s">
        <v>45</v>
      </c>
      <c r="G340">
        <v>1</v>
      </c>
      <c r="H340">
        <v>1</v>
      </c>
      <c r="I340">
        <v>1</v>
      </c>
      <c r="J340">
        <v>1</v>
      </c>
      <c r="K340">
        <v>19</v>
      </c>
      <c r="L340" t="s">
        <v>46</v>
      </c>
      <c r="M340" t="s">
        <v>48</v>
      </c>
      <c r="N340">
        <v>28.22</v>
      </c>
      <c r="O340">
        <v>1</v>
      </c>
      <c r="P340">
        <v>1</v>
      </c>
      <c r="Q340" t="s">
        <v>54</v>
      </c>
      <c r="R340">
        <v>100</v>
      </c>
    </row>
    <row r="341" spans="1:18" x14ac:dyDescent="0.2">
      <c r="A341">
        <v>2020</v>
      </c>
      <c r="B341" t="s">
        <v>42</v>
      </c>
      <c r="C341" t="s">
        <v>43</v>
      </c>
      <c r="E341" t="s">
        <v>44</v>
      </c>
      <c r="F341" t="s">
        <v>45</v>
      </c>
      <c r="G341">
        <v>1</v>
      </c>
      <c r="H341">
        <v>1</v>
      </c>
      <c r="I341">
        <v>1</v>
      </c>
      <c r="J341">
        <v>1</v>
      </c>
      <c r="K341">
        <v>20</v>
      </c>
      <c r="L341" t="s">
        <v>46</v>
      </c>
      <c r="M341" t="s">
        <v>48</v>
      </c>
      <c r="N341">
        <v>28.22</v>
      </c>
      <c r="O341">
        <v>1</v>
      </c>
      <c r="P341">
        <v>1</v>
      </c>
      <c r="Q341" t="s">
        <v>54</v>
      </c>
      <c r="R341">
        <v>100</v>
      </c>
    </row>
    <row r="342" spans="1:18" x14ac:dyDescent="0.2">
      <c r="A342">
        <v>2020</v>
      </c>
      <c r="B342" t="s">
        <v>42</v>
      </c>
      <c r="C342" t="s">
        <v>43</v>
      </c>
      <c r="E342" t="s">
        <v>44</v>
      </c>
      <c r="F342" t="s">
        <v>45</v>
      </c>
      <c r="G342">
        <v>1</v>
      </c>
      <c r="H342">
        <v>1</v>
      </c>
      <c r="I342">
        <v>1</v>
      </c>
      <c r="J342">
        <v>1</v>
      </c>
      <c r="K342">
        <v>21</v>
      </c>
      <c r="L342" t="s">
        <v>46</v>
      </c>
      <c r="M342" t="s">
        <v>48</v>
      </c>
      <c r="N342">
        <v>28.22</v>
      </c>
      <c r="O342">
        <v>1</v>
      </c>
      <c r="P342">
        <v>1</v>
      </c>
      <c r="Q342" t="s">
        <v>54</v>
      </c>
      <c r="R342">
        <v>100</v>
      </c>
    </row>
    <row r="343" spans="1:18" x14ac:dyDescent="0.2">
      <c r="A343">
        <v>2020</v>
      </c>
      <c r="B343" t="s">
        <v>42</v>
      </c>
      <c r="C343" t="s">
        <v>43</v>
      </c>
      <c r="E343" t="s">
        <v>44</v>
      </c>
      <c r="F343" t="s">
        <v>45</v>
      </c>
      <c r="G343">
        <v>1</v>
      </c>
      <c r="H343">
        <v>1</v>
      </c>
      <c r="I343">
        <v>1</v>
      </c>
      <c r="J343">
        <v>1</v>
      </c>
      <c r="K343">
        <v>22</v>
      </c>
      <c r="L343" t="s">
        <v>46</v>
      </c>
      <c r="M343" t="s">
        <v>48</v>
      </c>
      <c r="N343">
        <v>28.22</v>
      </c>
      <c r="O343">
        <v>1</v>
      </c>
      <c r="P343">
        <v>1</v>
      </c>
      <c r="Q343" t="s">
        <v>54</v>
      </c>
      <c r="R343">
        <v>100</v>
      </c>
    </row>
    <row r="344" spans="1:18" x14ac:dyDescent="0.2">
      <c r="A344">
        <v>2020</v>
      </c>
      <c r="B344" t="s">
        <v>42</v>
      </c>
      <c r="C344" t="s">
        <v>43</v>
      </c>
      <c r="E344" t="s">
        <v>44</v>
      </c>
      <c r="F344" t="s">
        <v>45</v>
      </c>
      <c r="G344">
        <v>1</v>
      </c>
      <c r="H344">
        <v>1</v>
      </c>
      <c r="I344">
        <v>1</v>
      </c>
      <c r="J344">
        <v>1</v>
      </c>
      <c r="K344">
        <v>23</v>
      </c>
      <c r="L344" t="s">
        <v>46</v>
      </c>
      <c r="M344" t="s">
        <v>48</v>
      </c>
      <c r="N344">
        <v>28.22</v>
      </c>
      <c r="O344">
        <v>1</v>
      </c>
      <c r="P344">
        <v>1</v>
      </c>
      <c r="Q344" t="s">
        <v>54</v>
      </c>
      <c r="R344">
        <v>100</v>
      </c>
    </row>
    <row r="345" spans="1:18" x14ac:dyDescent="0.2">
      <c r="A345">
        <v>2020</v>
      </c>
      <c r="B345" t="s">
        <v>42</v>
      </c>
      <c r="C345" t="s">
        <v>43</v>
      </c>
      <c r="E345" t="s">
        <v>44</v>
      </c>
      <c r="F345" t="s">
        <v>45</v>
      </c>
      <c r="G345">
        <v>1</v>
      </c>
      <c r="H345">
        <v>1</v>
      </c>
      <c r="I345">
        <v>1</v>
      </c>
      <c r="J345">
        <v>1</v>
      </c>
      <c r="K345">
        <v>24</v>
      </c>
      <c r="L345" t="s">
        <v>46</v>
      </c>
      <c r="M345" t="s">
        <v>48</v>
      </c>
      <c r="N345">
        <v>28.22</v>
      </c>
      <c r="O345">
        <v>0</v>
      </c>
      <c r="P345" t="s">
        <v>54</v>
      </c>
      <c r="Q345" t="s">
        <v>54</v>
      </c>
      <c r="R345">
        <v>100</v>
      </c>
    </row>
    <row r="346" spans="1:18" x14ac:dyDescent="0.2">
      <c r="A346">
        <v>2020</v>
      </c>
      <c r="B346" t="s">
        <v>42</v>
      </c>
      <c r="C346" t="s">
        <v>43</v>
      </c>
      <c r="E346" t="s">
        <v>44</v>
      </c>
      <c r="F346" t="s">
        <v>45</v>
      </c>
      <c r="G346">
        <v>1</v>
      </c>
      <c r="H346">
        <v>1</v>
      </c>
      <c r="I346">
        <v>1</v>
      </c>
      <c r="J346">
        <v>1</v>
      </c>
      <c r="K346">
        <v>25</v>
      </c>
      <c r="L346" t="s">
        <v>46</v>
      </c>
      <c r="M346" t="s">
        <v>48</v>
      </c>
      <c r="N346">
        <v>28.22</v>
      </c>
      <c r="O346">
        <v>1</v>
      </c>
      <c r="P346">
        <v>1</v>
      </c>
      <c r="Q346" t="s">
        <v>54</v>
      </c>
      <c r="R346">
        <v>100</v>
      </c>
    </row>
    <row r="347" spans="1:18" x14ac:dyDescent="0.2">
      <c r="A347">
        <v>2020</v>
      </c>
      <c r="B347" t="s">
        <v>42</v>
      </c>
      <c r="C347" t="s">
        <v>43</v>
      </c>
      <c r="E347" t="s">
        <v>44</v>
      </c>
      <c r="F347" t="s">
        <v>45</v>
      </c>
      <c r="G347">
        <v>1</v>
      </c>
      <c r="H347">
        <v>1</v>
      </c>
      <c r="I347">
        <v>1</v>
      </c>
      <c r="J347">
        <v>1</v>
      </c>
      <c r="K347">
        <v>26</v>
      </c>
      <c r="L347" t="s">
        <v>46</v>
      </c>
      <c r="M347" t="s">
        <v>48</v>
      </c>
      <c r="N347">
        <v>28.22</v>
      </c>
      <c r="O347">
        <v>1</v>
      </c>
      <c r="P347">
        <v>1</v>
      </c>
      <c r="Q347" t="s">
        <v>54</v>
      </c>
      <c r="R347">
        <v>100</v>
      </c>
    </row>
    <row r="348" spans="1:18" x14ac:dyDescent="0.2">
      <c r="A348">
        <v>2020</v>
      </c>
      <c r="B348" t="s">
        <v>42</v>
      </c>
      <c r="C348" t="s">
        <v>43</v>
      </c>
      <c r="E348" t="s">
        <v>44</v>
      </c>
      <c r="F348" t="s">
        <v>45</v>
      </c>
      <c r="G348">
        <v>1</v>
      </c>
      <c r="H348">
        <v>1</v>
      </c>
      <c r="I348">
        <v>1</v>
      </c>
      <c r="J348">
        <v>1</v>
      </c>
      <c r="K348">
        <v>27</v>
      </c>
      <c r="L348" t="s">
        <v>46</v>
      </c>
      <c r="M348" t="s">
        <v>48</v>
      </c>
      <c r="N348">
        <v>28.22</v>
      </c>
      <c r="O348">
        <v>1</v>
      </c>
      <c r="P348">
        <v>1</v>
      </c>
      <c r="Q348" t="s">
        <v>54</v>
      </c>
      <c r="R348">
        <v>100</v>
      </c>
    </row>
    <row r="349" spans="1:18" x14ac:dyDescent="0.2">
      <c r="A349">
        <v>2020</v>
      </c>
      <c r="B349" t="s">
        <v>42</v>
      </c>
      <c r="C349" t="s">
        <v>43</v>
      </c>
      <c r="E349" t="s">
        <v>44</v>
      </c>
      <c r="F349" t="s">
        <v>45</v>
      </c>
      <c r="G349">
        <v>1</v>
      </c>
      <c r="H349">
        <v>1</v>
      </c>
      <c r="I349">
        <v>1</v>
      </c>
      <c r="J349">
        <v>1</v>
      </c>
      <c r="K349">
        <v>28</v>
      </c>
      <c r="L349" t="s">
        <v>46</v>
      </c>
      <c r="M349" t="s">
        <v>48</v>
      </c>
      <c r="N349">
        <v>28.22</v>
      </c>
      <c r="O349">
        <v>1</v>
      </c>
      <c r="P349">
        <v>1</v>
      </c>
      <c r="Q349" t="s">
        <v>54</v>
      </c>
      <c r="R349">
        <v>100</v>
      </c>
    </row>
    <row r="350" spans="1:18" x14ac:dyDescent="0.2">
      <c r="A350">
        <v>2020</v>
      </c>
      <c r="B350" t="s">
        <v>42</v>
      </c>
      <c r="C350" t="s">
        <v>43</v>
      </c>
      <c r="E350" t="s">
        <v>44</v>
      </c>
      <c r="F350" t="s">
        <v>45</v>
      </c>
      <c r="G350">
        <v>1</v>
      </c>
      <c r="H350">
        <v>1</v>
      </c>
      <c r="I350">
        <v>1</v>
      </c>
      <c r="J350">
        <v>1</v>
      </c>
      <c r="K350">
        <v>29</v>
      </c>
      <c r="L350" t="s">
        <v>46</v>
      </c>
      <c r="M350" t="s">
        <v>48</v>
      </c>
      <c r="N350">
        <v>28.22</v>
      </c>
      <c r="O350">
        <v>1</v>
      </c>
      <c r="P350">
        <v>1</v>
      </c>
      <c r="Q350" t="s">
        <v>54</v>
      </c>
      <c r="R350">
        <v>100</v>
      </c>
    </row>
    <row r="351" spans="1:18" x14ac:dyDescent="0.2">
      <c r="A351">
        <v>2020</v>
      </c>
      <c r="B351" t="s">
        <v>42</v>
      </c>
      <c r="C351" t="s">
        <v>43</v>
      </c>
      <c r="E351" t="s">
        <v>44</v>
      </c>
      <c r="F351" t="s">
        <v>45</v>
      </c>
      <c r="G351">
        <v>1</v>
      </c>
      <c r="H351">
        <v>1</v>
      </c>
      <c r="I351">
        <v>1</v>
      </c>
      <c r="J351">
        <v>1</v>
      </c>
      <c r="K351">
        <v>30</v>
      </c>
      <c r="L351" t="s">
        <v>46</v>
      </c>
      <c r="M351" t="s">
        <v>48</v>
      </c>
      <c r="N351">
        <v>28.22</v>
      </c>
      <c r="O351">
        <v>1</v>
      </c>
      <c r="P351">
        <v>1</v>
      </c>
      <c r="Q351" t="s">
        <v>54</v>
      </c>
      <c r="R351">
        <v>100</v>
      </c>
    </row>
    <row r="352" spans="1:18" x14ac:dyDescent="0.2">
      <c r="A352">
        <v>2020</v>
      </c>
      <c r="B352" t="s">
        <v>42</v>
      </c>
      <c r="C352" t="s">
        <v>43</v>
      </c>
      <c r="E352" t="s">
        <v>44</v>
      </c>
      <c r="F352" t="s">
        <v>45</v>
      </c>
      <c r="G352">
        <v>1</v>
      </c>
      <c r="H352">
        <v>1</v>
      </c>
      <c r="I352">
        <v>1</v>
      </c>
      <c r="J352">
        <v>1</v>
      </c>
      <c r="K352">
        <v>31</v>
      </c>
      <c r="L352" t="s">
        <v>46</v>
      </c>
      <c r="M352" t="s">
        <v>48</v>
      </c>
      <c r="N352">
        <v>28.22</v>
      </c>
      <c r="O352">
        <v>1</v>
      </c>
      <c r="P352">
        <v>1</v>
      </c>
      <c r="Q352" t="s">
        <v>54</v>
      </c>
      <c r="R352">
        <v>100</v>
      </c>
    </row>
    <row r="353" spans="1:18" x14ac:dyDescent="0.2">
      <c r="A353">
        <v>2020</v>
      </c>
      <c r="B353" t="s">
        <v>42</v>
      </c>
      <c r="C353" t="s">
        <v>43</v>
      </c>
      <c r="E353" t="s">
        <v>44</v>
      </c>
      <c r="F353" t="s">
        <v>45</v>
      </c>
      <c r="G353">
        <v>1</v>
      </c>
      <c r="H353">
        <v>1</v>
      </c>
      <c r="I353">
        <v>1</v>
      </c>
      <c r="J353">
        <v>1</v>
      </c>
      <c r="K353">
        <v>32</v>
      </c>
      <c r="L353" t="s">
        <v>46</v>
      </c>
      <c r="M353" t="s">
        <v>48</v>
      </c>
      <c r="N353">
        <v>28.22</v>
      </c>
      <c r="O353">
        <v>1</v>
      </c>
      <c r="P353">
        <v>1</v>
      </c>
      <c r="Q353" t="s">
        <v>54</v>
      </c>
      <c r="R353">
        <v>100</v>
      </c>
    </row>
    <row r="354" spans="1:18" x14ac:dyDescent="0.2">
      <c r="A354">
        <v>2020</v>
      </c>
      <c r="B354" t="s">
        <v>49</v>
      </c>
      <c r="C354" t="s">
        <v>50</v>
      </c>
      <c r="E354" t="s">
        <v>44</v>
      </c>
      <c r="F354" t="s">
        <v>45</v>
      </c>
      <c r="G354">
        <v>1</v>
      </c>
      <c r="H354">
        <v>1</v>
      </c>
      <c r="I354">
        <v>1</v>
      </c>
      <c r="J354">
        <v>1</v>
      </c>
      <c r="K354">
        <v>1</v>
      </c>
      <c r="L354" t="s">
        <v>46</v>
      </c>
      <c r="M354" t="s">
        <v>47</v>
      </c>
      <c r="N354">
        <v>0</v>
      </c>
      <c r="O354">
        <v>3</v>
      </c>
      <c r="P354">
        <v>1</v>
      </c>
      <c r="Q354">
        <v>1</v>
      </c>
      <c r="R354">
        <v>0</v>
      </c>
    </row>
    <row r="355" spans="1:18" x14ac:dyDescent="0.2">
      <c r="A355">
        <v>2020</v>
      </c>
      <c r="B355" t="s">
        <v>49</v>
      </c>
      <c r="C355" t="s">
        <v>50</v>
      </c>
      <c r="E355" t="s">
        <v>44</v>
      </c>
      <c r="F355" t="s">
        <v>45</v>
      </c>
      <c r="G355">
        <v>1</v>
      </c>
      <c r="H355">
        <v>1</v>
      </c>
      <c r="I355">
        <v>1</v>
      </c>
      <c r="J355">
        <v>1</v>
      </c>
      <c r="K355">
        <v>2</v>
      </c>
      <c r="L355" t="s">
        <v>46</v>
      </c>
      <c r="M355" t="s">
        <v>47</v>
      </c>
      <c r="N355">
        <v>0</v>
      </c>
      <c r="O355">
        <v>0</v>
      </c>
      <c r="P355" t="s">
        <v>54</v>
      </c>
      <c r="Q355" t="s">
        <v>54</v>
      </c>
      <c r="R355">
        <v>100</v>
      </c>
    </row>
    <row r="356" spans="1:18" x14ac:dyDescent="0.2">
      <c r="A356">
        <v>2020</v>
      </c>
      <c r="B356" t="s">
        <v>49</v>
      </c>
      <c r="C356" t="s">
        <v>50</v>
      </c>
      <c r="E356" t="s">
        <v>44</v>
      </c>
      <c r="F356" t="s">
        <v>45</v>
      </c>
      <c r="G356">
        <v>1</v>
      </c>
      <c r="H356">
        <v>1</v>
      </c>
      <c r="I356">
        <v>1</v>
      </c>
      <c r="J356">
        <v>1</v>
      </c>
      <c r="K356">
        <v>3</v>
      </c>
      <c r="L356" t="s">
        <v>46</v>
      </c>
      <c r="M356" t="s">
        <v>47</v>
      </c>
      <c r="N356">
        <v>0</v>
      </c>
      <c r="O356">
        <v>3</v>
      </c>
      <c r="P356">
        <v>1</v>
      </c>
      <c r="Q356">
        <v>1</v>
      </c>
      <c r="R356">
        <v>0</v>
      </c>
    </row>
    <row r="357" spans="1:18" x14ac:dyDescent="0.2">
      <c r="A357">
        <v>2020</v>
      </c>
      <c r="B357" t="s">
        <v>49</v>
      </c>
      <c r="C357" t="s">
        <v>50</v>
      </c>
      <c r="E357" t="s">
        <v>44</v>
      </c>
      <c r="F357" t="s">
        <v>45</v>
      </c>
      <c r="G357">
        <v>1</v>
      </c>
      <c r="H357">
        <v>1</v>
      </c>
      <c r="I357">
        <v>1</v>
      </c>
      <c r="J357">
        <v>1</v>
      </c>
      <c r="K357">
        <v>4</v>
      </c>
      <c r="L357" t="s">
        <v>46</v>
      </c>
      <c r="M357" t="s">
        <v>47</v>
      </c>
      <c r="N357">
        <v>0</v>
      </c>
      <c r="O357">
        <v>3</v>
      </c>
      <c r="P357">
        <v>1</v>
      </c>
      <c r="Q357">
        <v>1</v>
      </c>
      <c r="R357">
        <v>0</v>
      </c>
    </row>
    <row r="358" spans="1:18" x14ac:dyDescent="0.2">
      <c r="A358">
        <v>2020</v>
      </c>
      <c r="B358" t="s">
        <v>49</v>
      </c>
      <c r="C358" t="s">
        <v>50</v>
      </c>
      <c r="E358" t="s">
        <v>44</v>
      </c>
      <c r="F358" t="s">
        <v>45</v>
      </c>
      <c r="G358">
        <v>1</v>
      </c>
      <c r="H358">
        <v>1</v>
      </c>
      <c r="I358">
        <v>1</v>
      </c>
      <c r="J358">
        <v>1</v>
      </c>
      <c r="K358">
        <v>5</v>
      </c>
      <c r="L358" t="s">
        <v>46</v>
      </c>
      <c r="M358" t="s">
        <v>47</v>
      </c>
      <c r="N358">
        <v>0</v>
      </c>
      <c r="O358">
        <v>3</v>
      </c>
      <c r="P358">
        <v>1</v>
      </c>
      <c r="Q358">
        <v>1</v>
      </c>
      <c r="R358">
        <v>0</v>
      </c>
    </row>
    <row r="359" spans="1:18" x14ac:dyDescent="0.2">
      <c r="A359">
        <v>2020</v>
      </c>
      <c r="B359" t="s">
        <v>49</v>
      </c>
      <c r="C359" t="s">
        <v>50</v>
      </c>
      <c r="E359" t="s">
        <v>44</v>
      </c>
      <c r="F359" t="s">
        <v>45</v>
      </c>
      <c r="G359">
        <v>1</v>
      </c>
      <c r="H359">
        <v>1</v>
      </c>
      <c r="I359">
        <v>1</v>
      </c>
      <c r="J359">
        <v>1</v>
      </c>
      <c r="K359">
        <v>6</v>
      </c>
      <c r="L359" t="s">
        <v>46</v>
      </c>
      <c r="M359" t="s">
        <v>47</v>
      </c>
      <c r="N359">
        <v>0</v>
      </c>
      <c r="O359">
        <v>3</v>
      </c>
      <c r="P359">
        <v>1</v>
      </c>
      <c r="Q359">
        <v>1</v>
      </c>
      <c r="R359">
        <v>0</v>
      </c>
    </row>
    <row r="360" spans="1:18" x14ac:dyDescent="0.2">
      <c r="A360">
        <v>2020</v>
      </c>
      <c r="B360" t="s">
        <v>49</v>
      </c>
      <c r="C360" t="s">
        <v>50</v>
      </c>
      <c r="E360" t="s">
        <v>44</v>
      </c>
      <c r="F360" t="s">
        <v>45</v>
      </c>
      <c r="G360">
        <v>1</v>
      </c>
      <c r="H360">
        <v>1</v>
      </c>
      <c r="I360">
        <v>1</v>
      </c>
      <c r="J360">
        <v>1</v>
      </c>
      <c r="K360">
        <v>7</v>
      </c>
      <c r="L360" t="s">
        <v>46</v>
      </c>
      <c r="M360" t="s">
        <v>47</v>
      </c>
      <c r="N360">
        <v>0</v>
      </c>
      <c r="O360">
        <v>3</v>
      </c>
      <c r="P360">
        <v>1</v>
      </c>
      <c r="Q360">
        <v>1</v>
      </c>
      <c r="R360">
        <v>0</v>
      </c>
    </row>
    <row r="361" spans="1:18" x14ac:dyDescent="0.2">
      <c r="A361">
        <v>2020</v>
      </c>
      <c r="B361" t="s">
        <v>49</v>
      </c>
      <c r="C361" t="s">
        <v>50</v>
      </c>
      <c r="E361" t="s">
        <v>44</v>
      </c>
      <c r="F361" t="s">
        <v>45</v>
      </c>
      <c r="G361">
        <v>1</v>
      </c>
      <c r="H361">
        <v>1</v>
      </c>
      <c r="I361">
        <v>1</v>
      </c>
      <c r="J361">
        <v>1</v>
      </c>
      <c r="K361">
        <v>8</v>
      </c>
      <c r="L361" t="s">
        <v>46</v>
      </c>
      <c r="M361" t="s">
        <v>47</v>
      </c>
      <c r="N361">
        <v>0</v>
      </c>
      <c r="O361">
        <v>3</v>
      </c>
      <c r="P361">
        <v>1</v>
      </c>
      <c r="Q361">
        <v>1</v>
      </c>
      <c r="R361">
        <v>0</v>
      </c>
    </row>
    <row r="362" spans="1:18" x14ac:dyDescent="0.2">
      <c r="A362">
        <v>2020</v>
      </c>
      <c r="B362" t="s">
        <v>49</v>
      </c>
      <c r="C362" t="s">
        <v>50</v>
      </c>
      <c r="E362" t="s">
        <v>44</v>
      </c>
      <c r="F362" t="s">
        <v>45</v>
      </c>
      <c r="G362">
        <v>1</v>
      </c>
      <c r="H362">
        <v>1</v>
      </c>
      <c r="I362">
        <v>1</v>
      </c>
      <c r="J362">
        <v>1</v>
      </c>
      <c r="K362">
        <v>9</v>
      </c>
      <c r="L362" t="s">
        <v>46</v>
      </c>
      <c r="M362" t="s">
        <v>47</v>
      </c>
      <c r="N362">
        <v>0</v>
      </c>
      <c r="O362">
        <v>1</v>
      </c>
      <c r="P362">
        <v>1</v>
      </c>
      <c r="Q362" t="s">
        <v>54</v>
      </c>
      <c r="R362">
        <v>100</v>
      </c>
    </row>
    <row r="363" spans="1:18" x14ac:dyDescent="0.2">
      <c r="A363">
        <v>2020</v>
      </c>
      <c r="B363" t="s">
        <v>49</v>
      </c>
      <c r="C363" t="s">
        <v>50</v>
      </c>
      <c r="E363" t="s">
        <v>44</v>
      </c>
      <c r="F363" t="s">
        <v>45</v>
      </c>
      <c r="G363">
        <v>1</v>
      </c>
      <c r="H363">
        <v>1</v>
      </c>
      <c r="I363">
        <v>1</v>
      </c>
      <c r="J363">
        <v>1</v>
      </c>
      <c r="K363">
        <v>10</v>
      </c>
      <c r="L363" t="s">
        <v>46</v>
      </c>
      <c r="M363" t="s">
        <v>47</v>
      </c>
      <c r="N363">
        <v>0</v>
      </c>
      <c r="O363">
        <v>3</v>
      </c>
      <c r="P363">
        <v>1</v>
      </c>
      <c r="Q363">
        <v>1</v>
      </c>
      <c r="R363">
        <v>0</v>
      </c>
    </row>
    <row r="364" spans="1:18" x14ac:dyDescent="0.2">
      <c r="A364">
        <v>2020</v>
      </c>
      <c r="B364" t="s">
        <v>49</v>
      </c>
      <c r="C364" t="s">
        <v>50</v>
      </c>
      <c r="E364" t="s">
        <v>44</v>
      </c>
      <c r="F364" t="s">
        <v>45</v>
      </c>
      <c r="G364">
        <v>1</v>
      </c>
      <c r="H364">
        <v>1</v>
      </c>
      <c r="I364">
        <v>1</v>
      </c>
      <c r="J364">
        <v>1</v>
      </c>
      <c r="K364">
        <v>11</v>
      </c>
      <c r="L364" t="s">
        <v>46</v>
      </c>
      <c r="M364" t="s">
        <v>47</v>
      </c>
      <c r="N364">
        <v>0</v>
      </c>
      <c r="O364">
        <v>3</v>
      </c>
      <c r="P364">
        <v>1</v>
      </c>
      <c r="Q364">
        <v>1</v>
      </c>
      <c r="R364">
        <v>0</v>
      </c>
    </row>
    <row r="365" spans="1:18" x14ac:dyDescent="0.2">
      <c r="A365">
        <v>2020</v>
      </c>
      <c r="B365" t="s">
        <v>49</v>
      </c>
      <c r="C365" t="s">
        <v>50</v>
      </c>
      <c r="E365" t="s">
        <v>44</v>
      </c>
      <c r="F365" t="s">
        <v>45</v>
      </c>
      <c r="G365">
        <v>1</v>
      </c>
      <c r="H365">
        <v>1</v>
      </c>
      <c r="I365">
        <v>1</v>
      </c>
      <c r="J365">
        <v>1</v>
      </c>
      <c r="K365">
        <v>12</v>
      </c>
      <c r="L365" t="s">
        <v>46</v>
      </c>
      <c r="M365" t="s">
        <v>47</v>
      </c>
      <c r="N365">
        <v>0</v>
      </c>
      <c r="O365">
        <v>3</v>
      </c>
      <c r="P365">
        <v>1</v>
      </c>
      <c r="Q365">
        <v>1</v>
      </c>
      <c r="R365">
        <v>0</v>
      </c>
    </row>
    <row r="366" spans="1:18" x14ac:dyDescent="0.2">
      <c r="A366">
        <v>2020</v>
      </c>
      <c r="B366" t="s">
        <v>49</v>
      </c>
      <c r="C366" t="s">
        <v>50</v>
      </c>
      <c r="E366" t="s">
        <v>44</v>
      </c>
      <c r="F366" t="s">
        <v>45</v>
      </c>
      <c r="G366">
        <v>1</v>
      </c>
      <c r="H366">
        <v>1</v>
      </c>
      <c r="I366">
        <v>1</v>
      </c>
      <c r="J366">
        <v>1</v>
      </c>
      <c r="K366">
        <v>13</v>
      </c>
      <c r="L366" t="s">
        <v>46</v>
      </c>
      <c r="M366" t="s">
        <v>47</v>
      </c>
      <c r="N366">
        <v>0</v>
      </c>
      <c r="O366">
        <v>4</v>
      </c>
      <c r="P366">
        <v>1</v>
      </c>
      <c r="Q366">
        <v>1</v>
      </c>
      <c r="R366">
        <v>0</v>
      </c>
    </row>
    <row r="367" spans="1:18" x14ac:dyDescent="0.2">
      <c r="A367">
        <v>2020</v>
      </c>
      <c r="B367" t="s">
        <v>49</v>
      </c>
      <c r="C367" t="s">
        <v>50</v>
      </c>
      <c r="E367" t="s">
        <v>44</v>
      </c>
      <c r="F367" t="s">
        <v>45</v>
      </c>
      <c r="G367">
        <v>1</v>
      </c>
      <c r="H367">
        <v>1</v>
      </c>
      <c r="I367">
        <v>1</v>
      </c>
      <c r="J367">
        <v>1</v>
      </c>
      <c r="K367">
        <v>14</v>
      </c>
      <c r="L367" t="s">
        <v>46</v>
      </c>
      <c r="M367" t="s">
        <v>47</v>
      </c>
      <c r="N367">
        <v>0</v>
      </c>
      <c r="O367">
        <v>3</v>
      </c>
      <c r="P367">
        <v>1</v>
      </c>
      <c r="Q367">
        <v>1</v>
      </c>
      <c r="R367">
        <v>0</v>
      </c>
    </row>
    <row r="368" spans="1:18" x14ac:dyDescent="0.2">
      <c r="A368">
        <v>2020</v>
      </c>
      <c r="B368" t="s">
        <v>49</v>
      </c>
      <c r="C368" t="s">
        <v>50</v>
      </c>
      <c r="E368" t="s">
        <v>44</v>
      </c>
      <c r="F368" t="s">
        <v>45</v>
      </c>
      <c r="G368">
        <v>1</v>
      </c>
      <c r="H368">
        <v>1</v>
      </c>
      <c r="I368">
        <v>1</v>
      </c>
      <c r="J368">
        <v>1</v>
      </c>
      <c r="K368">
        <v>15</v>
      </c>
      <c r="L368" t="s">
        <v>46</v>
      </c>
      <c r="M368" t="s">
        <v>47</v>
      </c>
      <c r="N368">
        <v>0</v>
      </c>
      <c r="O368">
        <v>3</v>
      </c>
      <c r="P368">
        <v>1</v>
      </c>
      <c r="Q368">
        <v>1</v>
      </c>
      <c r="R368">
        <v>0</v>
      </c>
    </row>
    <row r="369" spans="1:18" x14ac:dyDescent="0.2">
      <c r="A369">
        <v>2020</v>
      </c>
      <c r="B369" t="s">
        <v>49</v>
      </c>
      <c r="C369" t="s">
        <v>50</v>
      </c>
      <c r="E369" t="s">
        <v>44</v>
      </c>
      <c r="F369" t="s">
        <v>45</v>
      </c>
      <c r="G369">
        <v>1</v>
      </c>
      <c r="H369">
        <v>1</v>
      </c>
      <c r="I369">
        <v>1</v>
      </c>
      <c r="J369">
        <v>1</v>
      </c>
      <c r="K369">
        <v>16</v>
      </c>
      <c r="L369" t="s">
        <v>46</v>
      </c>
      <c r="M369" t="s">
        <v>47</v>
      </c>
      <c r="N369">
        <v>0</v>
      </c>
      <c r="O369">
        <v>3</v>
      </c>
      <c r="P369">
        <v>1</v>
      </c>
      <c r="Q369">
        <v>1</v>
      </c>
      <c r="R369">
        <v>0</v>
      </c>
    </row>
    <row r="370" spans="1:18" x14ac:dyDescent="0.2">
      <c r="A370">
        <v>2020</v>
      </c>
      <c r="B370" t="s">
        <v>49</v>
      </c>
      <c r="C370" t="s">
        <v>50</v>
      </c>
      <c r="E370" t="s">
        <v>44</v>
      </c>
      <c r="F370" t="s">
        <v>45</v>
      </c>
      <c r="G370">
        <v>1</v>
      </c>
      <c r="H370">
        <v>1</v>
      </c>
      <c r="I370">
        <v>1</v>
      </c>
      <c r="J370">
        <v>1</v>
      </c>
      <c r="K370">
        <v>17</v>
      </c>
      <c r="L370" t="s">
        <v>46</v>
      </c>
      <c r="M370" t="s">
        <v>47</v>
      </c>
      <c r="N370">
        <v>0</v>
      </c>
      <c r="O370">
        <v>3</v>
      </c>
      <c r="P370">
        <v>1</v>
      </c>
      <c r="Q370">
        <v>1</v>
      </c>
      <c r="R370">
        <v>0</v>
      </c>
    </row>
    <row r="371" spans="1:18" x14ac:dyDescent="0.2">
      <c r="A371">
        <v>2020</v>
      </c>
      <c r="B371" t="s">
        <v>49</v>
      </c>
      <c r="C371" t="s">
        <v>50</v>
      </c>
      <c r="E371" t="s">
        <v>44</v>
      </c>
      <c r="F371" t="s">
        <v>45</v>
      </c>
      <c r="G371">
        <v>1</v>
      </c>
      <c r="H371">
        <v>1</v>
      </c>
      <c r="I371">
        <v>1</v>
      </c>
      <c r="J371">
        <v>1</v>
      </c>
      <c r="K371">
        <v>18</v>
      </c>
      <c r="L371" t="s">
        <v>46</v>
      </c>
      <c r="M371" t="s">
        <v>47</v>
      </c>
      <c r="N371">
        <v>0</v>
      </c>
      <c r="O371">
        <v>3</v>
      </c>
      <c r="P371">
        <v>1</v>
      </c>
      <c r="Q371">
        <v>1</v>
      </c>
      <c r="R371">
        <v>0</v>
      </c>
    </row>
    <row r="372" spans="1:18" x14ac:dyDescent="0.2">
      <c r="A372">
        <v>2020</v>
      </c>
      <c r="B372" t="s">
        <v>49</v>
      </c>
      <c r="C372" t="s">
        <v>50</v>
      </c>
      <c r="E372" t="s">
        <v>44</v>
      </c>
      <c r="F372" t="s">
        <v>45</v>
      </c>
      <c r="G372">
        <v>1</v>
      </c>
      <c r="H372">
        <v>1</v>
      </c>
      <c r="I372">
        <v>1</v>
      </c>
      <c r="J372">
        <v>1</v>
      </c>
      <c r="K372">
        <v>20</v>
      </c>
      <c r="L372" t="s">
        <v>46</v>
      </c>
      <c r="M372" t="s">
        <v>47</v>
      </c>
      <c r="N372">
        <v>0</v>
      </c>
      <c r="O372">
        <v>3</v>
      </c>
      <c r="P372">
        <v>1</v>
      </c>
      <c r="Q372">
        <v>1</v>
      </c>
      <c r="R372">
        <v>0</v>
      </c>
    </row>
    <row r="373" spans="1:18" x14ac:dyDescent="0.2">
      <c r="A373">
        <v>2020</v>
      </c>
      <c r="B373" t="s">
        <v>49</v>
      </c>
      <c r="C373" t="s">
        <v>50</v>
      </c>
      <c r="E373" t="s">
        <v>44</v>
      </c>
      <c r="F373" t="s">
        <v>45</v>
      </c>
      <c r="G373">
        <v>1</v>
      </c>
      <c r="H373">
        <v>1</v>
      </c>
      <c r="I373">
        <v>1</v>
      </c>
      <c r="J373">
        <v>1</v>
      </c>
      <c r="K373">
        <v>21</v>
      </c>
      <c r="L373" t="s">
        <v>46</v>
      </c>
      <c r="M373" t="s">
        <v>47</v>
      </c>
      <c r="N373">
        <v>0</v>
      </c>
      <c r="O373">
        <v>3</v>
      </c>
      <c r="P373">
        <v>1</v>
      </c>
      <c r="Q373">
        <v>1</v>
      </c>
      <c r="R373">
        <v>0</v>
      </c>
    </row>
    <row r="374" spans="1:18" x14ac:dyDescent="0.2">
      <c r="A374">
        <v>2020</v>
      </c>
      <c r="B374" t="s">
        <v>49</v>
      </c>
      <c r="C374" t="s">
        <v>50</v>
      </c>
      <c r="E374" t="s">
        <v>44</v>
      </c>
      <c r="F374" t="s">
        <v>45</v>
      </c>
      <c r="G374">
        <v>1</v>
      </c>
      <c r="H374">
        <v>1</v>
      </c>
      <c r="I374">
        <v>1</v>
      </c>
      <c r="J374">
        <v>1</v>
      </c>
      <c r="K374">
        <v>22</v>
      </c>
      <c r="L374" t="s">
        <v>46</v>
      </c>
      <c r="M374" t="s">
        <v>47</v>
      </c>
      <c r="N374">
        <v>0</v>
      </c>
      <c r="O374">
        <v>3</v>
      </c>
      <c r="P374">
        <v>1</v>
      </c>
      <c r="Q374">
        <v>1</v>
      </c>
      <c r="R374">
        <v>0</v>
      </c>
    </row>
    <row r="375" spans="1:18" x14ac:dyDescent="0.2">
      <c r="A375">
        <v>2020</v>
      </c>
      <c r="B375" t="s">
        <v>49</v>
      </c>
      <c r="C375" t="s">
        <v>50</v>
      </c>
      <c r="E375" t="s">
        <v>44</v>
      </c>
      <c r="F375" t="s">
        <v>45</v>
      </c>
      <c r="G375">
        <v>1</v>
      </c>
      <c r="H375">
        <v>1</v>
      </c>
      <c r="I375">
        <v>1</v>
      </c>
      <c r="J375">
        <v>1</v>
      </c>
      <c r="K375">
        <v>23</v>
      </c>
      <c r="L375" t="s">
        <v>46</v>
      </c>
      <c r="M375" t="s">
        <v>47</v>
      </c>
      <c r="N375">
        <v>0</v>
      </c>
      <c r="O375">
        <v>3</v>
      </c>
      <c r="P375">
        <v>1</v>
      </c>
      <c r="Q375">
        <v>1</v>
      </c>
      <c r="R375">
        <v>0</v>
      </c>
    </row>
    <row r="376" spans="1:18" x14ac:dyDescent="0.2">
      <c r="A376">
        <v>2020</v>
      </c>
      <c r="B376" t="s">
        <v>49</v>
      </c>
      <c r="C376" t="s">
        <v>50</v>
      </c>
      <c r="E376" t="s">
        <v>44</v>
      </c>
      <c r="F376" t="s">
        <v>45</v>
      </c>
      <c r="G376">
        <v>1</v>
      </c>
      <c r="H376">
        <v>1</v>
      </c>
      <c r="I376">
        <v>1</v>
      </c>
      <c r="J376">
        <v>1</v>
      </c>
      <c r="K376">
        <v>24</v>
      </c>
      <c r="L376" t="s">
        <v>46</v>
      </c>
      <c r="M376" t="s">
        <v>47</v>
      </c>
      <c r="N376">
        <v>0</v>
      </c>
      <c r="O376">
        <v>2</v>
      </c>
      <c r="P376">
        <v>1</v>
      </c>
      <c r="Q376">
        <v>1</v>
      </c>
      <c r="R376">
        <v>0</v>
      </c>
    </row>
    <row r="377" spans="1:18" x14ac:dyDescent="0.2">
      <c r="A377">
        <v>2020</v>
      </c>
      <c r="B377" t="s">
        <v>49</v>
      </c>
      <c r="C377" t="s">
        <v>50</v>
      </c>
      <c r="E377" t="s">
        <v>44</v>
      </c>
      <c r="F377" t="s">
        <v>45</v>
      </c>
      <c r="G377">
        <v>1</v>
      </c>
      <c r="H377">
        <v>1</v>
      </c>
      <c r="I377">
        <v>1</v>
      </c>
      <c r="J377">
        <v>1</v>
      </c>
      <c r="K377">
        <v>25</v>
      </c>
      <c r="L377" t="s">
        <v>46</v>
      </c>
      <c r="M377" t="s">
        <v>47</v>
      </c>
      <c r="N377">
        <v>0</v>
      </c>
      <c r="O377">
        <v>3</v>
      </c>
      <c r="P377">
        <v>1</v>
      </c>
      <c r="Q377">
        <v>1</v>
      </c>
      <c r="R377">
        <v>0</v>
      </c>
    </row>
    <row r="378" spans="1:18" x14ac:dyDescent="0.2">
      <c r="A378">
        <v>2020</v>
      </c>
      <c r="B378" t="s">
        <v>49</v>
      </c>
      <c r="C378" t="s">
        <v>50</v>
      </c>
      <c r="E378" t="s">
        <v>44</v>
      </c>
      <c r="F378" t="s">
        <v>45</v>
      </c>
      <c r="G378">
        <v>1</v>
      </c>
      <c r="H378">
        <v>1</v>
      </c>
      <c r="I378">
        <v>1</v>
      </c>
      <c r="J378">
        <v>1</v>
      </c>
      <c r="K378">
        <v>26</v>
      </c>
      <c r="L378" t="s">
        <v>46</v>
      </c>
      <c r="M378" t="s">
        <v>47</v>
      </c>
      <c r="N378">
        <v>0</v>
      </c>
      <c r="O378">
        <v>3</v>
      </c>
      <c r="P378">
        <v>1</v>
      </c>
      <c r="Q378">
        <v>1</v>
      </c>
      <c r="R378">
        <v>0</v>
      </c>
    </row>
    <row r="379" spans="1:18" x14ac:dyDescent="0.2">
      <c r="A379">
        <v>2020</v>
      </c>
      <c r="B379" t="s">
        <v>49</v>
      </c>
      <c r="C379" t="s">
        <v>50</v>
      </c>
      <c r="E379" t="s">
        <v>44</v>
      </c>
      <c r="F379" t="s">
        <v>45</v>
      </c>
      <c r="G379">
        <v>1</v>
      </c>
      <c r="H379">
        <v>1</v>
      </c>
      <c r="I379">
        <v>1</v>
      </c>
      <c r="J379">
        <v>1</v>
      </c>
      <c r="K379">
        <v>27</v>
      </c>
      <c r="L379" t="s">
        <v>46</v>
      </c>
      <c r="M379" t="s">
        <v>47</v>
      </c>
      <c r="N379">
        <v>0</v>
      </c>
      <c r="O379">
        <v>3</v>
      </c>
      <c r="P379">
        <v>1</v>
      </c>
      <c r="Q379">
        <v>1</v>
      </c>
      <c r="R379">
        <v>0</v>
      </c>
    </row>
    <row r="380" spans="1:18" x14ac:dyDescent="0.2">
      <c r="A380">
        <v>2020</v>
      </c>
      <c r="B380" t="s">
        <v>49</v>
      </c>
      <c r="C380" t="s">
        <v>50</v>
      </c>
      <c r="E380" t="s">
        <v>44</v>
      </c>
      <c r="F380" t="s">
        <v>45</v>
      </c>
      <c r="G380">
        <v>1</v>
      </c>
      <c r="H380">
        <v>1</v>
      </c>
      <c r="I380">
        <v>1</v>
      </c>
      <c r="J380">
        <v>1</v>
      </c>
      <c r="K380">
        <v>28</v>
      </c>
      <c r="L380" t="s">
        <v>46</v>
      </c>
      <c r="M380" t="s">
        <v>47</v>
      </c>
      <c r="N380">
        <v>0</v>
      </c>
      <c r="O380">
        <v>3</v>
      </c>
      <c r="P380">
        <v>1</v>
      </c>
      <c r="Q380">
        <v>1</v>
      </c>
      <c r="R380">
        <v>0</v>
      </c>
    </row>
    <row r="381" spans="1:18" x14ac:dyDescent="0.2">
      <c r="A381">
        <v>2020</v>
      </c>
      <c r="B381" t="s">
        <v>49</v>
      </c>
      <c r="C381" t="s">
        <v>50</v>
      </c>
      <c r="E381" t="s">
        <v>44</v>
      </c>
      <c r="F381" t="s">
        <v>45</v>
      </c>
      <c r="G381">
        <v>1</v>
      </c>
      <c r="H381">
        <v>1</v>
      </c>
      <c r="I381">
        <v>1</v>
      </c>
      <c r="J381">
        <v>1</v>
      </c>
      <c r="K381">
        <v>29</v>
      </c>
      <c r="L381" t="s">
        <v>46</v>
      </c>
      <c r="M381" t="s">
        <v>47</v>
      </c>
      <c r="N381">
        <v>0</v>
      </c>
      <c r="O381">
        <v>3</v>
      </c>
      <c r="P381">
        <v>1</v>
      </c>
      <c r="Q381">
        <v>1</v>
      </c>
      <c r="R381">
        <v>0</v>
      </c>
    </row>
    <row r="382" spans="1:18" x14ac:dyDescent="0.2">
      <c r="A382">
        <v>2020</v>
      </c>
      <c r="B382" t="s">
        <v>49</v>
      </c>
      <c r="C382" t="s">
        <v>50</v>
      </c>
      <c r="E382" t="s">
        <v>44</v>
      </c>
      <c r="F382" t="s">
        <v>45</v>
      </c>
      <c r="G382">
        <v>1</v>
      </c>
      <c r="H382">
        <v>1</v>
      </c>
      <c r="I382">
        <v>1</v>
      </c>
      <c r="J382">
        <v>1</v>
      </c>
      <c r="K382">
        <v>30</v>
      </c>
      <c r="L382" t="s">
        <v>46</v>
      </c>
      <c r="M382" t="s">
        <v>47</v>
      </c>
      <c r="N382">
        <v>0</v>
      </c>
      <c r="O382">
        <v>4</v>
      </c>
      <c r="P382">
        <v>1</v>
      </c>
      <c r="Q382">
        <v>1</v>
      </c>
      <c r="R382">
        <v>0</v>
      </c>
    </row>
    <row r="383" spans="1:18" x14ac:dyDescent="0.2">
      <c r="A383">
        <v>2020</v>
      </c>
      <c r="B383" t="s">
        <v>49</v>
      </c>
      <c r="C383" t="s">
        <v>50</v>
      </c>
      <c r="E383" t="s">
        <v>44</v>
      </c>
      <c r="F383" t="s">
        <v>45</v>
      </c>
      <c r="G383">
        <v>1</v>
      </c>
      <c r="H383">
        <v>1</v>
      </c>
      <c r="I383">
        <v>1</v>
      </c>
      <c r="J383">
        <v>1</v>
      </c>
      <c r="K383">
        <v>31</v>
      </c>
      <c r="L383" t="s">
        <v>46</v>
      </c>
      <c r="M383" t="s">
        <v>47</v>
      </c>
      <c r="N383">
        <v>0</v>
      </c>
      <c r="O383">
        <v>3</v>
      </c>
      <c r="P383">
        <v>1</v>
      </c>
      <c r="Q383">
        <v>1</v>
      </c>
      <c r="R383">
        <v>0</v>
      </c>
    </row>
    <row r="384" spans="1:18" x14ac:dyDescent="0.2">
      <c r="A384">
        <v>2020</v>
      </c>
      <c r="B384" t="s">
        <v>49</v>
      </c>
      <c r="C384" t="s">
        <v>50</v>
      </c>
      <c r="E384" t="s">
        <v>44</v>
      </c>
      <c r="F384" t="s">
        <v>45</v>
      </c>
      <c r="G384">
        <v>1</v>
      </c>
      <c r="H384">
        <v>1</v>
      </c>
      <c r="I384">
        <v>1</v>
      </c>
      <c r="J384">
        <v>1</v>
      </c>
      <c r="K384">
        <v>32</v>
      </c>
      <c r="L384" t="s">
        <v>46</v>
      </c>
      <c r="M384" t="s">
        <v>47</v>
      </c>
      <c r="N384">
        <v>0</v>
      </c>
      <c r="O384">
        <v>3</v>
      </c>
      <c r="P384">
        <v>1</v>
      </c>
      <c r="Q384">
        <v>1</v>
      </c>
      <c r="R384">
        <v>0</v>
      </c>
    </row>
    <row r="385" spans="1:18" x14ac:dyDescent="0.2">
      <c r="A385">
        <v>2020</v>
      </c>
      <c r="B385" t="s">
        <v>49</v>
      </c>
      <c r="C385" t="s">
        <v>50</v>
      </c>
      <c r="E385" t="s">
        <v>44</v>
      </c>
      <c r="F385" t="s">
        <v>45</v>
      </c>
      <c r="G385">
        <v>1</v>
      </c>
      <c r="H385">
        <v>1</v>
      </c>
      <c r="I385">
        <v>1</v>
      </c>
      <c r="J385">
        <v>1</v>
      </c>
      <c r="K385">
        <v>33</v>
      </c>
      <c r="L385" t="s">
        <v>46</v>
      </c>
      <c r="M385" t="s">
        <v>47</v>
      </c>
      <c r="N385">
        <v>0</v>
      </c>
      <c r="O385">
        <v>3</v>
      </c>
      <c r="P385">
        <v>1</v>
      </c>
      <c r="Q385">
        <v>1</v>
      </c>
      <c r="R385">
        <v>0</v>
      </c>
    </row>
    <row r="386" spans="1:18" x14ac:dyDescent="0.2">
      <c r="A386">
        <v>2020</v>
      </c>
      <c r="B386" t="s">
        <v>49</v>
      </c>
      <c r="C386" t="s">
        <v>50</v>
      </c>
      <c r="E386" t="s">
        <v>44</v>
      </c>
      <c r="F386" t="s">
        <v>45</v>
      </c>
      <c r="G386">
        <v>1</v>
      </c>
      <c r="H386">
        <v>1</v>
      </c>
      <c r="I386">
        <v>1</v>
      </c>
      <c r="J386">
        <v>1</v>
      </c>
      <c r="K386">
        <v>34</v>
      </c>
      <c r="L386" t="s">
        <v>46</v>
      </c>
      <c r="M386" t="s">
        <v>47</v>
      </c>
      <c r="N386">
        <v>0</v>
      </c>
      <c r="O386">
        <v>3</v>
      </c>
      <c r="P386">
        <v>1</v>
      </c>
      <c r="Q386">
        <v>1</v>
      </c>
      <c r="R386">
        <v>0</v>
      </c>
    </row>
    <row r="387" spans="1:18" x14ac:dyDescent="0.2">
      <c r="A387">
        <v>2020</v>
      </c>
      <c r="B387" t="s">
        <v>49</v>
      </c>
      <c r="C387" t="s">
        <v>50</v>
      </c>
      <c r="E387" t="s">
        <v>44</v>
      </c>
      <c r="F387" t="s">
        <v>45</v>
      </c>
      <c r="G387">
        <v>1</v>
      </c>
      <c r="H387">
        <v>1</v>
      </c>
      <c r="I387">
        <v>1</v>
      </c>
      <c r="J387">
        <v>1</v>
      </c>
      <c r="K387">
        <v>35</v>
      </c>
      <c r="L387" t="s">
        <v>46</v>
      </c>
      <c r="M387" t="s">
        <v>47</v>
      </c>
      <c r="N387">
        <v>0</v>
      </c>
      <c r="O387">
        <v>3</v>
      </c>
      <c r="P387">
        <v>1</v>
      </c>
      <c r="Q387">
        <v>1</v>
      </c>
      <c r="R387">
        <v>0</v>
      </c>
    </row>
    <row r="388" spans="1:18" x14ac:dyDescent="0.2">
      <c r="A388">
        <v>2020</v>
      </c>
      <c r="B388" t="s">
        <v>49</v>
      </c>
      <c r="C388" t="s">
        <v>50</v>
      </c>
      <c r="E388" t="s">
        <v>44</v>
      </c>
      <c r="F388" t="s">
        <v>45</v>
      </c>
      <c r="G388">
        <v>1</v>
      </c>
      <c r="H388">
        <v>1</v>
      </c>
      <c r="I388">
        <v>1</v>
      </c>
      <c r="J388">
        <v>1</v>
      </c>
      <c r="K388">
        <v>36</v>
      </c>
      <c r="L388" t="s">
        <v>46</v>
      </c>
      <c r="M388" t="s">
        <v>47</v>
      </c>
      <c r="N388">
        <v>0</v>
      </c>
      <c r="O388">
        <v>3</v>
      </c>
      <c r="P388">
        <v>1</v>
      </c>
      <c r="Q388">
        <v>1</v>
      </c>
      <c r="R388">
        <v>0</v>
      </c>
    </row>
    <row r="389" spans="1:18" x14ac:dyDescent="0.2">
      <c r="A389">
        <v>2020</v>
      </c>
      <c r="B389" t="s">
        <v>49</v>
      </c>
      <c r="C389" t="s">
        <v>50</v>
      </c>
      <c r="E389" t="s">
        <v>44</v>
      </c>
      <c r="F389" t="s">
        <v>45</v>
      </c>
      <c r="G389">
        <v>1</v>
      </c>
      <c r="H389">
        <v>1</v>
      </c>
      <c r="I389">
        <v>1</v>
      </c>
      <c r="J389">
        <v>1</v>
      </c>
      <c r="K389">
        <v>37</v>
      </c>
      <c r="L389" t="s">
        <v>46</v>
      </c>
      <c r="M389" t="s">
        <v>47</v>
      </c>
      <c r="N389">
        <v>0</v>
      </c>
      <c r="O389">
        <v>3</v>
      </c>
      <c r="P389">
        <v>1</v>
      </c>
      <c r="Q389">
        <v>1</v>
      </c>
      <c r="R389">
        <v>0</v>
      </c>
    </row>
    <row r="390" spans="1:18" x14ac:dyDescent="0.2">
      <c r="A390">
        <v>2020</v>
      </c>
      <c r="B390" t="s">
        <v>49</v>
      </c>
      <c r="C390" t="s">
        <v>50</v>
      </c>
      <c r="E390" t="s">
        <v>44</v>
      </c>
      <c r="F390" t="s">
        <v>45</v>
      </c>
      <c r="G390">
        <v>1</v>
      </c>
      <c r="H390">
        <v>1</v>
      </c>
      <c r="I390">
        <v>1</v>
      </c>
      <c r="J390">
        <v>1</v>
      </c>
      <c r="K390">
        <v>38</v>
      </c>
      <c r="L390" t="s">
        <v>46</v>
      </c>
      <c r="M390" t="s">
        <v>47</v>
      </c>
      <c r="N390">
        <v>0</v>
      </c>
      <c r="O390">
        <v>3</v>
      </c>
      <c r="P390">
        <v>1</v>
      </c>
      <c r="Q390">
        <v>1</v>
      </c>
      <c r="R390">
        <v>0</v>
      </c>
    </row>
    <row r="391" spans="1:18" x14ac:dyDescent="0.2">
      <c r="A391">
        <v>2020</v>
      </c>
      <c r="B391" t="s">
        <v>49</v>
      </c>
      <c r="C391" t="s">
        <v>50</v>
      </c>
      <c r="E391" t="s">
        <v>44</v>
      </c>
      <c r="F391" t="s">
        <v>45</v>
      </c>
      <c r="G391">
        <v>1</v>
      </c>
      <c r="H391">
        <v>1</v>
      </c>
      <c r="I391">
        <v>1</v>
      </c>
      <c r="J391">
        <v>1</v>
      </c>
      <c r="K391">
        <v>39</v>
      </c>
      <c r="L391" t="s">
        <v>46</v>
      </c>
      <c r="M391" t="s">
        <v>47</v>
      </c>
      <c r="N391">
        <v>0</v>
      </c>
      <c r="O391">
        <v>3</v>
      </c>
      <c r="P391">
        <v>1</v>
      </c>
      <c r="Q391">
        <v>1</v>
      </c>
      <c r="R391">
        <v>0</v>
      </c>
    </row>
    <row r="392" spans="1:18" x14ac:dyDescent="0.2">
      <c r="A392">
        <v>2020</v>
      </c>
      <c r="B392" t="s">
        <v>49</v>
      </c>
      <c r="C392" t="s">
        <v>50</v>
      </c>
      <c r="E392" t="s">
        <v>44</v>
      </c>
      <c r="F392" t="s">
        <v>45</v>
      </c>
      <c r="G392">
        <v>1</v>
      </c>
      <c r="H392">
        <v>1</v>
      </c>
      <c r="I392">
        <v>1</v>
      </c>
      <c r="J392">
        <v>1</v>
      </c>
      <c r="K392">
        <v>40</v>
      </c>
      <c r="L392" t="s">
        <v>46</v>
      </c>
      <c r="M392" t="s">
        <v>47</v>
      </c>
      <c r="N392">
        <v>0</v>
      </c>
      <c r="O392">
        <v>4</v>
      </c>
      <c r="P392">
        <v>1</v>
      </c>
      <c r="Q392">
        <v>1</v>
      </c>
      <c r="R392">
        <v>0</v>
      </c>
    </row>
    <row r="393" spans="1:18" x14ac:dyDescent="0.2">
      <c r="A393">
        <v>2020</v>
      </c>
      <c r="B393" t="s">
        <v>49</v>
      </c>
      <c r="C393" t="s">
        <v>50</v>
      </c>
      <c r="E393" t="s">
        <v>44</v>
      </c>
      <c r="F393" t="s">
        <v>45</v>
      </c>
      <c r="G393">
        <v>1</v>
      </c>
      <c r="H393">
        <v>1</v>
      </c>
      <c r="I393">
        <v>1</v>
      </c>
      <c r="J393">
        <v>1</v>
      </c>
      <c r="K393">
        <v>41</v>
      </c>
      <c r="L393" t="s">
        <v>46</v>
      </c>
      <c r="M393" t="s">
        <v>47</v>
      </c>
      <c r="N393">
        <v>0</v>
      </c>
      <c r="O393">
        <v>3</v>
      </c>
      <c r="P393">
        <v>1</v>
      </c>
      <c r="Q393">
        <v>1</v>
      </c>
      <c r="R393">
        <v>0</v>
      </c>
    </row>
    <row r="394" spans="1:18" x14ac:dyDescent="0.2">
      <c r="A394">
        <v>2020</v>
      </c>
      <c r="B394" t="s">
        <v>49</v>
      </c>
      <c r="C394" t="s">
        <v>50</v>
      </c>
      <c r="E394" t="s">
        <v>44</v>
      </c>
      <c r="F394" t="s">
        <v>45</v>
      </c>
      <c r="G394">
        <v>1</v>
      </c>
      <c r="H394">
        <v>1</v>
      </c>
      <c r="I394">
        <v>1</v>
      </c>
      <c r="J394">
        <v>1</v>
      </c>
      <c r="K394">
        <v>42</v>
      </c>
      <c r="L394" t="s">
        <v>46</v>
      </c>
      <c r="M394" t="s">
        <v>47</v>
      </c>
      <c r="N394">
        <v>0</v>
      </c>
      <c r="O394">
        <v>3</v>
      </c>
      <c r="P394">
        <v>1</v>
      </c>
      <c r="Q394">
        <v>1</v>
      </c>
      <c r="R394">
        <v>0</v>
      </c>
    </row>
    <row r="395" spans="1:18" x14ac:dyDescent="0.2">
      <c r="A395">
        <v>2020</v>
      </c>
      <c r="B395" t="s">
        <v>49</v>
      </c>
      <c r="C395" t="s">
        <v>50</v>
      </c>
      <c r="E395" t="s">
        <v>44</v>
      </c>
      <c r="F395" t="s">
        <v>45</v>
      </c>
      <c r="G395">
        <v>1</v>
      </c>
      <c r="H395">
        <v>1</v>
      </c>
      <c r="I395">
        <v>1</v>
      </c>
      <c r="J395">
        <v>1</v>
      </c>
      <c r="K395">
        <v>43</v>
      </c>
      <c r="L395" t="s">
        <v>46</v>
      </c>
      <c r="M395" t="s">
        <v>47</v>
      </c>
      <c r="N395">
        <v>0</v>
      </c>
      <c r="O395">
        <v>3</v>
      </c>
      <c r="P395">
        <v>1</v>
      </c>
      <c r="Q395">
        <v>1</v>
      </c>
      <c r="R395">
        <v>0</v>
      </c>
    </row>
    <row r="396" spans="1:18" x14ac:dyDescent="0.2">
      <c r="A396">
        <v>2020</v>
      </c>
      <c r="B396" t="s">
        <v>49</v>
      </c>
      <c r="C396" t="s">
        <v>50</v>
      </c>
      <c r="E396" t="s">
        <v>44</v>
      </c>
      <c r="F396" t="s">
        <v>45</v>
      </c>
      <c r="G396">
        <v>1</v>
      </c>
      <c r="H396">
        <v>1</v>
      </c>
      <c r="I396">
        <v>1</v>
      </c>
      <c r="J396">
        <v>1</v>
      </c>
      <c r="K396">
        <v>44</v>
      </c>
      <c r="L396" t="s">
        <v>46</v>
      </c>
      <c r="M396" t="s">
        <v>47</v>
      </c>
      <c r="N396">
        <v>0</v>
      </c>
      <c r="O396">
        <v>4</v>
      </c>
      <c r="P396">
        <v>1</v>
      </c>
      <c r="Q396">
        <v>1</v>
      </c>
      <c r="R396">
        <v>0</v>
      </c>
    </row>
    <row r="397" spans="1:18" x14ac:dyDescent="0.2">
      <c r="A397">
        <v>2020</v>
      </c>
      <c r="B397" t="s">
        <v>49</v>
      </c>
      <c r="C397" t="s">
        <v>50</v>
      </c>
      <c r="E397" t="s">
        <v>44</v>
      </c>
      <c r="F397" t="s">
        <v>45</v>
      </c>
      <c r="G397">
        <v>1</v>
      </c>
      <c r="H397">
        <v>1</v>
      </c>
      <c r="I397">
        <v>1</v>
      </c>
      <c r="J397">
        <v>1</v>
      </c>
      <c r="K397">
        <v>45</v>
      </c>
      <c r="L397" t="s">
        <v>46</v>
      </c>
      <c r="M397" t="s">
        <v>47</v>
      </c>
      <c r="N397">
        <v>0</v>
      </c>
      <c r="O397">
        <v>3</v>
      </c>
      <c r="P397">
        <v>1</v>
      </c>
      <c r="Q397">
        <v>1</v>
      </c>
      <c r="R397">
        <v>0</v>
      </c>
    </row>
    <row r="398" spans="1:18" x14ac:dyDescent="0.2">
      <c r="A398">
        <v>2020</v>
      </c>
      <c r="B398" t="s">
        <v>49</v>
      </c>
      <c r="C398" t="s">
        <v>50</v>
      </c>
      <c r="E398" t="s">
        <v>44</v>
      </c>
      <c r="F398" t="s">
        <v>45</v>
      </c>
      <c r="G398">
        <v>1</v>
      </c>
      <c r="H398">
        <v>1</v>
      </c>
      <c r="I398">
        <v>1</v>
      </c>
      <c r="J398">
        <v>1</v>
      </c>
      <c r="K398">
        <v>46</v>
      </c>
      <c r="L398" t="s">
        <v>46</v>
      </c>
      <c r="M398" t="s">
        <v>47</v>
      </c>
      <c r="N398">
        <v>0</v>
      </c>
      <c r="O398">
        <v>3</v>
      </c>
      <c r="P398">
        <v>1</v>
      </c>
      <c r="Q398">
        <v>1</v>
      </c>
      <c r="R398">
        <v>0</v>
      </c>
    </row>
    <row r="399" spans="1:18" x14ac:dyDescent="0.2">
      <c r="A399">
        <v>2020</v>
      </c>
      <c r="B399" t="s">
        <v>49</v>
      </c>
      <c r="C399" t="s">
        <v>50</v>
      </c>
      <c r="E399" t="s">
        <v>44</v>
      </c>
      <c r="F399" t="s">
        <v>45</v>
      </c>
      <c r="G399">
        <v>1</v>
      </c>
      <c r="H399">
        <v>1</v>
      </c>
      <c r="I399">
        <v>1</v>
      </c>
      <c r="J399">
        <v>1</v>
      </c>
      <c r="K399">
        <v>47</v>
      </c>
      <c r="L399" t="s">
        <v>46</v>
      </c>
      <c r="M399" t="s">
        <v>47</v>
      </c>
      <c r="N399">
        <v>0</v>
      </c>
      <c r="O399">
        <v>3</v>
      </c>
      <c r="P399">
        <v>1</v>
      </c>
      <c r="Q399">
        <v>1</v>
      </c>
      <c r="R399">
        <v>0</v>
      </c>
    </row>
    <row r="400" spans="1:18" x14ac:dyDescent="0.2">
      <c r="A400">
        <v>2020</v>
      </c>
      <c r="B400" t="s">
        <v>49</v>
      </c>
      <c r="C400" t="s">
        <v>50</v>
      </c>
      <c r="E400" t="s">
        <v>44</v>
      </c>
      <c r="F400" t="s">
        <v>45</v>
      </c>
      <c r="G400">
        <v>1</v>
      </c>
      <c r="H400">
        <v>1</v>
      </c>
      <c r="I400">
        <v>1</v>
      </c>
      <c r="J400">
        <v>1</v>
      </c>
      <c r="K400">
        <v>48</v>
      </c>
      <c r="L400" t="s">
        <v>46</v>
      </c>
      <c r="M400" t="s">
        <v>47</v>
      </c>
      <c r="N400">
        <v>0</v>
      </c>
      <c r="O400">
        <v>3</v>
      </c>
      <c r="P400">
        <v>1</v>
      </c>
      <c r="Q400">
        <v>1</v>
      </c>
      <c r="R400">
        <v>0</v>
      </c>
    </row>
    <row r="401" spans="1:18" x14ac:dyDescent="0.2">
      <c r="A401">
        <v>2020</v>
      </c>
      <c r="B401" t="s">
        <v>49</v>
      </c>
      <c r="C401" t="s">
        <v>50</v>
      </c>
      <c r="E401" t="s">
        <v>44</v>
      </c>
      <c r="F401" t="s">
        <v>45</v>
      </c>
      <c r="G401">
        <v>1</v>
      </c>
      <c r="H401">
        <v>1</v>
      </c>
      <c r="I401">
        <v>1</v>
      </c>
      <c r="J401">
        <v>1</v>
      </c>
      <c r="K401">
        <v>49</v>
      </c>
      <c r="L401" t="s">
        <v>46</v>
      </c>
      <c r="M401" t="s">
        <v>47</v>
      </c>
      <c r="N401">
        <v>0</v>
      </c>
      <c r="O401">
        <v>3</v>
      </c>
      <c r="P401">
        <v>1</v>
      </c>
      <c r="Q401">
        <v>1</v>
      </c>
      <c r="R401">
        <v>0</v>
      </c>
    </row>
    <row r="402" spans="1:18" x14ac:dyDescent="0.2">
      <c r="A402">
        <v>2020</v>
      </c>
      <c r="B402" t="s">
        <v>49</v>
      </c>
      <c r="C402" t="s">
        <v>50</v>
      </c>
      <c r="E402" t="s">
        <v>44</v>
      </c>
      <c r="F402" t="s">
        <v>45</v>
      </c>
      <c r="G402">
        <v>1</v>
      </c>
      <c r="H402">
        <v>1</v>
      </c>
      <c r="I402">
        <v>1</v>
      </c>
      <c r="J402">
        <v>1</v>
      </c>
      <c r="K402">
        <v>50</v>
      </c>
      <c r="L402" t="s">
        <v>46</v>
      </c>
      <c r="M402" t="s">
        <v>47</v>
      </c>
      <c r="N402">
        <v>0</v>
      </c>
      <c r="O402">
        <v>3</v>
      </c>
      <c r="P402">
        <v>1</v>
      </c>
      <c r="Q402">
        <v>1</v>
      </c>
      <c r="R402">
        <v>0</v>
      </c>
    </row>
    <row r="403" spans="1:18" x14ac:dyDescent="0.2">
      <c r="A403">
        <v>2020</v>
      </c>
      <c r="B403" t="s">
        <v>49</v>
      </c>
      <c r="C403" t="s">
        <v>50</v>
      </c>
      <c r="E403" t="s">
        <v>44</v>
      </c>
      <c r="F403" t="s">
        <v>45</v>
      </c>
      <c r="G403">
        <v>1</v>
      </c>
      <c r="H403">
        <v>1</v>
      </c>
      <c r="I403">
        <v>1</v>
      </c>
      <c r="J403">
        <v>1</v>
      </c>
      <c r="K403">
        <v>51</v>
      </c>
      <c r="L403" t="s">
        <v>46</v>
      </c>
      <c r="M403" t="s">
        <v>47</v>
      </c>
      <c r="N403">
        <v>0</v>
      </c>
      <c r="O403">
        <v>3</v>
      </c>
      <c r="P403">
        <v>1</v>
      </c>
      <c r="Q403">
        <v>1</v>
      </c>
      <c r="R403">
        <v>0</v>
      </c>
    </row>
    <row r="404" spans="1:18" x14ac:dyDescent="0.2">
      <c r="A404">
        <v>2020</v>
      </c>
      <c r="B404" t="s">
        <v>49</v>
      </c>
      <c r="C404" t="s">
        <v>50</v>
      </c>
      <c r="E404" t="s">
        <v>44</v>
      </c>
      <c r="F404" t="s">
        <v>45</v>
      </c>
      <c r="G404">
        <v>1</v>
      </c>
      <c r="H404">
        <v>1</v>
      </c>
      <c r="I404">
        <v>1</v>
      </c>
      <c r="J404">
        <v>1</v>
      </c>
      <c r="K404">
        <v>52</v>
      </c>
      <c r="L404" t="s">
        <v>46</v>
      </c>
      <c r="M404" t="s">
        <v>47</v>
      </c>
      <c r="N404">
        <v>0</v>
      </c>
      <c r="O404">
        <v>3</v>
      </c>
      <c r="P404">
        <v>1</v>
      </c>
      <c r="Q404">
        <v>1</v>
      </c>
      <c r="R404">
        <v>0</v>
      </c>
    </row>
    <row r="405" spans="1:18" x14ac:dyDescent="0.2">
      <c r="A405">
        <v>2020</v>
      </c>
      <c r="B405" t="s">
        <v>49</v>
      </c>
      <c r="C405" t="s">
        <v>50</v>
      </c>
      <c r="E405" t="s">
        <v>44</v>
      </c>
      <c r="F405" t="s">
        <v>45</v>
      </c>
      <c r="G405">
        <v>1</v>
      </c>
      <c r="H405">
        <v>1</v>
      </c>
      <c r="I405">
        <v>1</v>
      </c>
      <c r="J405">
        <v>1</v>
      </c>
      <c r="K405">
        <v>53</v>
      </c>
      <c r="L405" t="s">
        <v>46</v>
      </c>
      <c r="M405" t="s">
        <v>47</v>
      </c>
      <c r="N405">
        <v>0</v>
      </c>
      <c r="O405">
        <v>3</v>
      </c>
      <c r="P405">
        <v>1</v>
      </c>
      <c r="Q405">
        <v>1</v>
      </c>
      <c r="R405">
        <v>0</v>
      </c>
    </row>
    <row r="406" spans="1:18" x14ac:dyDescent="0.2">
      <c r="A406">
        <v>2020</v>
      </c>
      <c r="B406" t="s">
        <v>49</v>
      </c>
      <c r="C406" t="s">
        <v>50</v>
      </c>
      <c r="E406" t="s">
        <v>44</v>
      </c>
      <c r="F406" t="s">
        <v>45</v>
      </c>
      <c r="G406">
        <v>1</v>
      </c>
      <c r="H406">
        <v>1</v>
      </c>
      <c r="I406">
        <v>1</v>
      </c>
      <c r="J406">
        <v>1</v>
      </c>
      <c r="K406">
        <v>54</v>
      </c>
      <c r="L406" t="s">
        <v>46</v>
      </c>
      <c r="M406" t="s">
        <v>47</v>
      </c>
      <c r="N406">
        <v>0</v>
      </c>
      <c r="O406">
        <v>3</v>
      </c>
      <c r="P406">
        <v>1</v>
      </c>
      <c r="Q406">
        <v>1</v>
      </c>
      <c r="R406">
        <v>0</v>
      </c>
    </row>
    <row r="407" spans="1:18" x14ac:dyDescent="0.2">
      <c r="A407">
        <v>2020</v>
      </c>
      <c r="B407" t="s">
        <v>49</v>
      </c>
      <c r="C407" t="s">
        <v>50</v>
      </c>
      <c r="E407" t="s">
        <v>44</v>
      </c>
      <c r="F407" t="s">
        <v>45</v>
      </c>
      <c r="G407">
        <v>1</v>
      </c>
      <c r="H407">
        <v>1</v>
      </c>
      <c r="I407">
        <v>1</v>
      </c>
      <c r="J407">
        <v>1</v>
      </c>
      <c r="K407">
        <v>55</v>
      </c>
      <c r="L407" t="s">
        <v>46</v>
      </c>
      <c r="M407" t="s">
        <v>47</v>
      </c>
      <c r="N407">
        <v>0</v>
      </c>
      <c r="O407">
        <v>3</v>
      </c>
      <c r="P407">
        <v>1</v>
      </c>
      <c r="Q407">
        <v>1</v>
      </c>
      <c r="R407">
        <v>0</v>
      </c>
    </row>
    <row r="408" spans="1:18" x14ac:dyDescent="0.2">
      <c r="A408">
        <v>2020</v>
      </c>
      <c r="B408" t="s">
        <v>49</v>
      </c>
      <c r="C408" t="s">
        <v>50</v>
      </c>
      <c r="E408" t="s">
        <v>44</v>
      </c>
      <c r="F408" t="s">
        <v>45</v>
      </c>
      <c r="G408">
        <v>1</v>
      </c>
      <c r="H408">
        <v>1</v>
      </c>
      <c r="I408">
        <v>1</v>
      </c>
      <c r="J408">
        <v>1</v>
      </c>
      <c r="K408">
        <v>56</v>
      </c>
      <c r="L408" t="s">
        <v>46</v>
      </c>
      <c r="M408" t="s">
        <v>47</v>
      </c>
      <c r="N408">
        <v>0</v>
      </c>
      <c r="O408">
        <v>4</v>
      </c>
      <c r="P408">
        <v>1</v>
      </c>
      <c r="Q408">
        <v>1</v>
      </c>
      <c r="R408">
        <v>0</v>
      </c>
    </row>
    <row r="409" spans="1:18" x14ac:dyDescent="0.2">
      <c r="A409">
        <v>2020</v>
      </c>
      <c r="B409" t="s">
        <v>49</v>
      </c>
      <c r="C409" t="s">
        <v>50</v>
      </c>
      <c r="E409" t="s">
        <v>44</v>
      </c>
      <c r="F409" t="s">
        <v>45</v>
      </c>
      <c r="G409">
        <v>1</v>
      </c>
      <c r="H409">
        <v>1</v>
      </c>
      <c r="I409">
        <v>1</v>
      </c>
      <c r="J409">
        <v>1</v>
      </c>
      <c r="K409">
        <v>57</v>
      </c>
      <c r="L409" t="s">
        <v>46</v>
      </c>
      <c r="M409" t="s">
        <v>47</v>
      </c>
      <c r="N409">
        <v>0</v>
      </c>
      <c r="O409">
        <v>3</v>
      </c>
      <c r="P409">
        <v>1</v>
      </c>
      <c r="Q409">
        <v>1</v>
      </c>
      <c r="R409">
        <v>0</v>
      </c>
    </row>
    <row r="410" spans="1:18" x14ac:dyDescent="0.2">
      <c r="A410">
        <v>2020</v>
      </c>
      <c r="B410" t="s">
        <v>49</v>
      </c>
      <c r="C410" t="s">
        <v>50</v>
      </c>
      <c r="E410" t="s">
        <v>44</v>
      </c>
      <c r="F410" t="s">
        <v>45</v>
      </c>
      <c r="G410">
        <v>1</v>
      </c>
      <c r="H410">
        <v>1</v>
      </c>
      <c r="I410">
        <v>1</v>
      </c>
      <c r="J410">
        <v>1</v>
      </c>
      <c r="K410">
        <v>58</v>
      </c>
      <c r="L410" t="s">
        <v>46</v>
      </c>
      <c r="M410" t="s">
        <v>47</v>
      </c>
      <c r="N410">
        <v>0</v>
      </c>
      <c r="O410">
        <v>4</v>
      </c>
      <c r="P410">
        <v>1</v>
      </c>
      <c r="Q410">
        <v>1</v>
      </c>
      <c r="R410">
        <v>0</v>
      </c>
    </row>
    <row r="411" spans="1:18" x14ac:dyDescent="0.2">
      <c r="A411">
        <v>2020</v>
      </c>
      <c r="B411" t="s">
        <v>49</v>
      </c>
      <c r="C411" t="s">
        <v>50</v>
      </c>
      <c r="E411" t="s">
        <v>44</v>
      </c>
      <c r="F411" t="s">
        <v>45</v>
      </c>
      <c r="G411">
        <v>1</v>
      </c>
      <c r="H411">
        <v>1</v>
      </c>
      <c r="I411">
        <v>1</v>
      </c>
      <c r="J411">
        <v>1</v>
      </c>
      <c r="K411">
        <v>59</v>
      </c>
      <c r="L411" t="s">
        <v>46</v>
      </c>
      <c r="M411" t="s">
        <v>47</v>
      </c>
      <c r="N411">
        <v>0</v>
      </c>
      <c r="O411">
        <v>3</v>
      </c>
      <c r="P411">
        <v>1</v>
      </c>
      <c r="Q411">
        <v>1</v>
      </c>
      <c r="R411">
        <v>0</v>
      </c>
    </row>
    <row r="412" spans="1:18" x14ac:dyDescent="0.2">
      <c r="A412">
        <v>2020</v>
      </c>
      <c r="B412" t="s">
        <v>49</v>
      </c>
      <c r="C412" t="s">
        <v>50</v>
      </c>
      <c r="E412" t="s">
        <v>44</v>
      </c>
      <c r="F412" t="s">
        <v>45</v>
      </c>
      <c r="G412">
        <v>1</v>
      </c>
      <c r="H412">
        <v>1</v>
      </c>
      <c r="I412">
        <v>1</v>
      </c>
      <c r="J412">
        <v>1</v>
      </c>
      <c r="K412">
        <v>60</v>
      </c>
      <c r="L412" t="s">
        <v>46</v>
      </c>
      <c r="M412" t="s">
        <v>47</v>
      </c>
      <c r="N412">
        <v>0</v>
      </c>
      <c r="O412">
        <v>3</v>
      </c>
      <c r="P412">
        <v>1</v>
      </c>
      <c r="Q412">
        <v>1</v>
      </c>
      <c r="R412">
        <v>0</v>
      </c>
    </row>
    <row r="413" spans="1:18" x14ac:dyDescent="0.2">
      <c r="A413">
        <v>2020</v>
      </c>
      <c r="B413" t="s">
        <v>49</v>
      </c>
      <c r="C413" t="s">
        <v>50</v>
      </c>
      <c r="E413" t="s">
        <v>44</v>
      </c>
      <c r="F413" t="s">
        <v>45</v>
      </c>
      <c r="G413">
        <v>1</v>
      </c>
      <c r="H413">
        <v>1</v>
      </c>
      <c r="I413">
        <v>1</v>
      </c>
      <c r="J413">
        <v>1</v>
      </c>
      <c r="K413">
        <v>61</v>
      </c>
      <c r="L413" t="s">
        <v>46</v>
      </c>
      <c r="M413" t="s">
        <v>47</v>
      </c>
      <c r="N413">
        <v>0</v>
      </c>
      <c r="O413">
        <v>3</v>
      </c>
      <c r="P413">
        <v>1</v>
      </c>
      <c r="Q413">
        <v>1</v>
      </c>
      <c r="R413">
        <v>0</v>
      </c>
    </row>
    <row r="414" spans="1:18" x14ac:dyDescent="0.2">
      <c r="A414">
        <v>2020</v>
      </c>
      <c r="B414" t="s">
        <v>49</v>
      </c>
      <c r="C414" t="s">
        <v>50</v>
      </c>
      <c r="E414" t="s">
        <v>44</v>
      </c>
      <c r="F414" t="s">
        <v>45</v>
      </c>
      <c r="G414">
        <v>1</v>
      </c>
      <c r="H414">
        <v>1</v>
      </c>
      <c r="I414">
        <v>1</v>
      </c>
      <c r="J414">
        <v>1</v>
      </c>
      <c r="K414">
        <v>62</v>
      </c>
      <c r="L414" t="s">
        <v>46</v>
      </c>
      <c r="M414" t="s">
        <v>47</v>
      </c>
      <c r="N414">
        <v>0</v>
      </c>
      <c r="O414">
        <v>4</v>
      </c>
      <c r="P414">
        <v>1</v>
      </c>
      <c r="Q414">
        <v>1</v>
      </c>
      <c r="R414">
        <v>0</v>
      </c>
    </row>
    <row r="415" spans="1:18" x14ac:dyDescent="0.2">
      <c r="A415">
        <v>2020</v>
      </c>
      <c r="B415" t="s">
        <v>49</v>
      </c>
      <c r="C415" t="s">
        <v>50</v>
      </c>
      <c r="E415" t="s">
        <v>44</v>
      </c>
      <c r="F415" t="s">
        <v>45</v>
      </c>
      <c r="G415">
        <v>1</v>
      </c>
      <c r="H415">
        <v>1</v>
      </c>
      <c r="I415">
        <v>1</v>
      </c>
      <c r="J415">
        <v>1</v>
      </c>
      <c r="K415">
        <v>63</v>
      </c>
      <c r="L415" t="s">
        <v>46</v>
      </c>
      <c r="M415" t="s">
        <v>47</v>
      </c>
      <c r="N415">
        <v>0</v>
      </c>
      <c r="O415">
        <v>3</v>
      </c>
      <c r="P415">
        <v>1</v>
      </c>
      <c r="Q415">
        <v>1</v>
      </c>
      <c r="R415">
        <v>0</v>
      </c>
    </row>
    <row r="416" spans="1:18" x14ac:dyDescent="0.2">
      <c r="A416">
        <v>2020</v>
      </c>
      <c r="B416" t="s">
        <v>49</v>
      </c>
      <c r="C416" t="s">
        <v>50</v>
      </c>
      <c r="E416" t="s">
        <v>44</v>
      </c>
      <c r="F416" t="s">
        <v>45</v>
      </c>
      <c r="G416">
        <v>1</v>
      </c>
      <c r="H416">
        <v>1</v>
      </c>
      <c r="I416">
        <v>1</v>
      </c>
      <c r="J416">
        <v>1</v>
      </c>
      <c r="K416">
        <v>64</v>
      </c>
      <c r="L416" t="s">
        <v>46</v>
      </c>
      <c r="M416" t="s">
        <v>47</v>
      </c>
      <c r="N416">
        <v>0</v>
      </c>
      <c r="O416">
        <v>4</v>
      </c>
      <c r="P416">
        <v>1</v>
      </c>
      <c r="Q416">
        <v>1</v>
      </c>
      <c r="R416">
        <v>0</v>
      </c>
    </row>
    <row r="417" spans="1:18" x14ac:dyDescent="0.2">
      <c r="A417">
        <v>2020</v>
      </c>
      <c r="B417" t="s">
        <v>49</v>
      </c>
      <c r="C417" t="s">
        <v>50</v>
      </c>
      <c r="E417" t="s">
        <v>44</v>
      </c>
      <c r="F417" t="s">
        <v>45</v>
      </c>
      <c r="G417">
        <v>1</v>
      </c>
      <c r="H417">
        <v>1</v>
      </c>
      <c r="I417">
        <v>1</v>
      </c>
      <c r="J417">
        <v>1</v>
      </c>
      <c r="K417">
        <v>1</v>
      </c>
      <c r="L417" t="s">
        <v>46</v>
      </c>
      <c r="M417" t="s">
        <v>48</v>
      </c>
      <c r="N417">
        <v>0.2</v>
      </c>
      <c r="O417">
        <v>3</v>
      </c>
      <c r="P417">
        <v>1</v>
      </c>
      <c r="Q417">
        <v>1</v>
      </c>
      <c r="R417">
        <v>0</v>
      </c>
    </row>
    <row r="418" spans="1:18" x14ac:dyDescent="0.2">
      <c r="A418">
        <v>2020</v>
      </c>
      <c r="B418" t="s">
        <v>49</v>
      </c>
      <c r="C418" t="s">
        <v>50</v>
      </c>
      <c r="E418" t="s">
        <v>44</v>
      </c>
      <c r="F418" t="s">
        <v>45</v>
      </c>
      <c r="G418">
        <v>1</v>
      </c>
      <c r="H418">
        <v>1</v>
      </c>
      <c r="I418">
        <v>1</v>
      </c>
      <c r="J418">
        <v>1</v>
      </c>
      <c r="K418">
        <v>2</v>
      </c>
      <c r="L418" t="s">
        <v>46</v>
      </c>
      <c r="M418" t="s">
        <v>48</v>
      </c>
      <c r="N418">
        <v>0.2</v>
      </c>
      <c r="O418">
        <v>3</v>
      </c>
      <c r="P418">
        <v>1</v>
      </c>
      <c r="Q418">
        <v>1</v>
      </c>
      <c r="R418">
        <v>0</v>
      </c>
    </row>
    <row r="419" spans="1:18" x14ac:dyDescent="0.2">
      <c r="A419">
        <v>2020</v>
      </c>
      <c r="B419" t="s">
        <v>49</v>
      </c>
      <c r="C419" t="s">
        <v>50</v>
      </c>
      <c r="E419" t="s">
        <v>44</v>
      </c>
      <c r="F419" t="s">
        <v>45</v>
      </c>
      <c r="G419">
        <v>1</v>
      </c>
      <c r="H419">
        <v>1</v>
      </c>
      <c r="I419">
        <v>1</v>
      </c>
      <c r="J419">
        <v>1</v>
      </c>
      <c r="K419">
        <v>3</v>
      </c>
      <c r="L419" t="s">
        <v>46</v>
      </c>
      <c r="M419" t="s">
        <v>48</v>
      </c>
      <c r="N419">
        <v>0.2</v>
      </c>
      <c r="O419">
        <v>3</v>
      </c>
      <c r="P419">
        <v>1</v>
      </c>
      <c r="Q419">
        <v>1</v>
      </c>
      <c r="R419">
        <v>0</v>
      </c>
    </row>
    <row r="420" spans="1:18" x14ac:dyDescent="0.2">
      <c r="A420">
        <v>2020</v>
      </c>
      <c r="B420" t="s">
        <v>49</v>
      </c>
      <c r="C420" t="s">
        <v>50</v>
      </c>
      <c r="E420" t="s">
        <v>44</v>
      </c>
      <c r="F420" t="s">
        <v>45</v>
      </c>
      <c r="G420">
        <v>1</v>
      </c>
      <c r="H420">
        <v>1</v>
      </c>
      <c r="I420">
        <v>1</v>
      </c>
      <c r="J420">
        <v>1</v>
      </c>
      <c r="K420">
        <v>4</v>
      </c>
      <c r="L420" t="s">
        <v>46</v>
      </c>
      <c r="M420" t="s">
        <v>48</v>
      </c>
      <c r="N420">
        <v>0.2</v>
      </c>
      <c r="O420">
        <v>3</v>
      </c>
      <c r="P420">
        <v>1</v>
      </c>
      <c r="Q420">
        <v>1</v>
      </c>
      <c r="R420">
        <v>0</v>
      </c>
    </row>
    <row r="421" spans="1:18" x14ac:dyDescent="0.2">
      <c r="A421">
        <v>2020</v>
      </c>
      <c r="B421" t="s">
        <v>49</v>
      </c>
      <c r="C421" t="s">
        <v>50</v>
      </c>
      <c r="E421" t="s">
        <v>44</v>
      </c>
      <c r="F421" t="s">
        <v>45</v>
      </c>
      <c r="G421">
        <v>1</v>
      </c>
      <c r="H421">
        <v>1</v>
      </c>
      <c r="I421">
        <v>1</v>
      </c>
      <c r="J421">
        <v>1</v>
      </c>
      <c r="K421">
        <v>5</v>
      </c>
      <c r="L421" t="s">
        <v>46</v>
      </c>
      <c r="M421" t="s">
        <v>48</v>
      </c>
      <c r="N421">
        <v>0.2</v>
      </c>
      <c r="O421">
        <v>2</v>
      </c>
      <c r="P421">
        <v>1</v>
      </c>
      <c r="Q421">
        <v>1</v>
      </c>
      <c r="R421">
        <v>0</v>
      </c>
    </row>
    <row r="422" spans="1:18" x14ac:dyDescent="0.2">
      <c r="A422">
        <v>2020</v>
      </c>
      <c r="B422" t="s">
        <v>49</v>
      </c>
      <c r="C422" t="s">
        <v>50</v>
      </c>
      <c r="E422" t="s">
        <v>44</v>
      </c>
      <c r="F422" t="s">
        <v>45</v>
      </c>
      <c r="G422">
        <v>1</v>
      </c>
      <c r="H422">
        <v>1</v>
      </c>
      <c r="I422">
        <v>1</v>
      </c>
      <c r="J422">
        <v>1</v>
      </c>
      <c r="K422">
        <v>6</v>
      </c>
      <c r="L422" t="s">
        <v>46</v>
      </c>
      <c r="M422" t="s">
        <v>48</v>
      </c>
      <c r="N422">
        <v>0.2</v>
      </c>
      <c r="O422">
        <v>4</v>
      </c>
      <c r="P422">
        <v>1</v>
      </c>
      <c r="Q422">
        <v>1</v>
      </c>
      <c r="R422">
        <v>0</v>
      </c>
    </row>
    <row r="423" spans="1:18" x14ac:dyDescent="0.2">
      <c r="A423">
        <v>2020</v>
      </c>
      <c r="B423" t="s">
        <v>49</v>
      </c>
      <c r="C423" t="s">
        <v>50</v>
      </c>
      <c r="E423" t="s">
        <v>44</v>
      </c>
      <c r="F423" t="s">
        <v>45</v>
      </c>
      <c r="G423">
        <v>1</v>
      </c>
      <c r="H423">
        <v>1</v>
      </c>
      <c r="I423">
        <v>1</v>
      </c>
      <c r="J423">
        <v>1</v>
      </c>
      <c r="K423">
        <v>7</v>
      </c>
      <c r="L423" t="s">
        <v>46</v>
      </c>
      <c r="M423" t="s">
        <v>48</v>
      </c>
      <c r="N423">
        <v>0.2</v>
      </c>
      <c r="O423">
        <v>3</v>
      </c>
      <c r="P423">
        <v>1</v>
      </c>
      <c r="Q423">
        <v>1</v>
      </c>
      <c r="R423">
        <v>0</v>
      </c>
    </row>
    <row r="424" spans="1:18" x14ac:dyDescent="0.2">
      <c r="A424">
        <v>2020</v>
      </c>
      <c r="B424" t="s">
        <v>49</v>
      </c>
      <c r="C424" t="s">
        <v>50</v>
      </c>
      <c r="E424" t="s">
        <v>44</v>
      </c>
      <c r="F424" t="s">
        <v>45</v>
      </c>
      <c r="G424">
        <v>1</v>
      </c>
      <c r="H424">
        <v>1</v>
      </c>
      <c r="I424">
        <v>1</v>
      </c>
      <c r="J424">
        <v>1</v>
      </c>
      <c r="K424">
        <v>8</v>
      </c>
      <c r="L424" t="s">
        <v>46</v>
      </c>
      <c r="M424" t="s">
        <v>48</v>
      </c>
      <c r="N424">
        <v>0.2</v>
      </c>
      <c r="O424">
        <v>3</v>
      </c>
      <c r="P424">
        <v>1</v>
      </c>
      <c r="Q424">
        <v>1</v>
      </c>
      <c r="R424">
        <v>0</v>
      </c>
    </row>
    <row r="425" spans="1:18" x14ac:dyDescent="0.2">
      <c r="A425">
        <v>2020</v>
      </c>
      <c r="B425" t="s">
        <v>49</v>
      </c>
      <c r="C425" t="s">
        <v>50</v>
      </c>
      <c r="E425" t="s">
        <v>44</v>
      </c>
      <c r="F425" t="s">
        <v>45</v>
      </c>
      <c r="G425">
        <v>1</v>
      </c>
      <c r="H425">
        <v>1</v>
      </c>
      <c r="I425">
        <v>1</v>
      </c>
      <c r="J425">
        <v>1</v>
      </c>
      <c r="K425">
        <v>9</v>
      </c>
      <c r="L425" t="s">
        <v>46</v>
      </c>
      <c r="M425" t="s">
        <v>48</v>
      </c>
      <c r="N425">
        <v>0.2</v>
      </c>
      <c r="O425">
        <v>3</v>
      </c>
      <c r="P425">
        <v>1</v>
      </c>
      <c r="Q425">
        <v>1</v>
      </c>
      <c r="R425">
        <v>0</v>
      </c>
    </row>
    <row r="426" spans="1:18" x14ac:dyDescent="0.2">
      <c r="A426">
        <v>2020</v>
      </c>
      <c r="B426" t="s">
        <v>49</v>
      </c>
      <c r="C426" t="s">
        <v>50</v>
      </c>
      <c r="E426" t="s">
        <v>44</v>
      </c>
      <c r="F426" t="s">
        <v>45</v>
      </c>
      <c r="G426">
        <v>1</v>
      </c>
      <c r="H426">
        <v>1</v>
      </c>
      <c r="I426">
        <v>1</v>
      </c>
      <c r="J426">
        <v>1</v>
      </c>
      <c r="K426">
        <v>10</v>
      </c>
      <c r="L426" t="s">
        <v>46</v>
      </c>
      <c r="M426" t="s">
        <v>48</v>
      </c>
      <c r="N426">
        <v>0.2</v>
      </c>
      <c r="O426">
        <v>3</v>
      </c>
      <c r="P426">
        <v>1</v>
      </c>
      <c r="Q426">
        <v>1</v>
      </c>
      <c r="R426">
        <v>0</v>
      </c>
    </row>
    <row r="427" spans="1:18" x14ac:dyDescent="0.2">
      <c r="A427">
        <v>2020</v>
      </c>
      <c r="B427" t="s">
        <v>49</v>
      </c>
      <c r="C427" t="s">
        <v>50</v>
      </c>
      <c r="E427" t="s">
        <v>44</v>
      </c>
      <c r="F427" t="s">
        <v>45</v>
      </c>
      <c r="G427">
        <v>1</v>
      </c>
      <c r="H427">
        <v>1</v>
      </c>
      <c r="I427">
        <v>1</v>
      </c>
      <c r="J427">
        <v>1</v>
      </c>
      <c r="K427">
        <v>11</v>
      </c>
      <c r="L427" t="s">
        <v>46</v>
      </c>
      <c r="M427" t="s">
        <v>48</v>
      </c>
      <c r="N427">
        <v>0.2</v>
      </c>
      <c r="O427">
        <v>3</v>
      </c>
      <c r="P427">
        <v>1</v>
      </c>
      <c r="Q427">
        <v>1</v>
      </c>
      <c r="R427">
        <v>0</v>
      </c>
    </row>
    <row r="428" spans="1:18" x14ac:dyDescent="0.2">
      <c r="A428">
        <v>2020</v>
      </c>
      <c r="B428" t="s">
        <v>49</v>
      </c>
      <c r="C428" t="s">
        <v>50</v>
      </c>
      <c r="E428" t="s">
        <v>44</v>
      </c>
      <c r="F428" t="s">
        <v>45</v>
      </c>
      <c r="G428">
        <v>1</v>
      </c>
      <c r="H428">
        <v>1</v>
      </c>
      <c r="I428">
        <v>1</v>
      </c>
      <c r="J428">
        <v>1</v>
      </c>
      <c r="K428">
        <v>12</v>
      </c>
      <c r="L428" t="s">
        <v>46</v>
      </c>
      <c r="M428" t="s">
        <v>48</v>
      </c>
      <c r="N428">
        <v>0.2</v>
      </c>
      <c r="O428">
        <v>3</v>
      </c>
      <c r="P428">
        <v>1</v>
      </c>
      <c r="Q428">
        <v>1</v>
      </c>
      <c r="R428">
        <v>0</v>
      </c>
    </row>
    <row r="429" spans="1:18" x14ac:dyDescent="0.2">
      <c r="A429">
        <v>2020</v>
      </c>
      <c r="B429" t="s">
        <v>49</v>
      </c>
      <c r="C429" t="s">
        <v>50</v>
      </c>
      <c r="E429" t="s">
        <v>44</v>
      </c>
      <c r="F429" t="s">
        <v>45</v>
      </c>
      <c r="G429">
        <v>1</v>
      </c>
      <c r="H429">
        <v>1</v>
      </c>
      <c r="I429">
        <v>1</v>
      </c>
      <c r="J429">
        <v>1</v>
      </c>
      <c r="K429">
        <v>13</v>
      </c>
      <c r="L429" t="s">
        <v>46</v>
      </c>
      <c r="M429" t="s">
        <v>48</v>
      </c>
      <c r="N429">
        <v>0.2</v>
      </c>
      <c r="O429">
        <v>3</v>
      </c>
      <c r="P429">
        <v>1</v>
      </c>
      <c r="Q429">
        <v>1</v>
      </c>
      <c r="R429">
        <v>0</v>
      </c>
    </row>
    <row r="430" spans="1:18" x14ac:dyDescent="0.2">
      <c r="A430">
        <v>2020</v>
      </c>
      <c r="B430" t="s">
        <v>49</v>
      </c>
      <c r="C430" t="s">
        <v>50</v>
      </c>
      <c r="E430" t="s">
        <v>44</v>
      </c>
      <c r="F430" t="s">
        <v>45</v>
      </c>
      <c r="G430">
        <v>1</v>
      </c>
      <c r="H430">
        <v>1</v>
      </c>
      <c r="I430">
        <v>1</v>
      </c>
      <c r="J430">
        <v>1</v>
      </c>
      <c r="K430">
        <v>14</v>
      </c>
      <c r="L430" t="s">
        <v>46</v>
      </c>
      <c r="M430" t="s">
        <v>48</v>
      </c>
      <c r="N430">
        <v>0.2</v>
      </c>
      <c r="O430">
        <v>3</v>
      </c>
      <c r="P430">
        <v>1</v>
      </c>
      <c r="Q430">
        <v>1</v>
      </c>
      <c r="R430">
        <v>0</v>
      </c>
    </row>
    <row r="431" spans="1:18" x14ac:dyDescent="0.2">
      <c r="A431">
        <v>2020</v>
      </c>
      <c r="B431" t="s">
        <v>49</v>
      </c>
      <c r="C431" t="s">
        <v>50</v>
      </c>
      <c r="E431" t="s">
        <v>44</v>
      </c>
      <c r="F431" t="s">
        <v>45</v>
      </c>
      <c r="G431">
        <v>1</v>
      </c>
      <c r="H431">
        <v>1</v>
      </c>
      <c r="I431">
        <v>1</v>
      </c>
      <c r="J431">
        <v>1</v>
      </c>
      <c r="K431">
        <v>15</v>
      </c>
      <c r="L431" t="s">
        <v>46</v>
      </c>
      <c r="M431" t="s">
        <v>48</v>
      </c>
      <c r="N431">
        <v>0.2</v>
      </c>
      <c r="O431">
        <v>3</v>
      </c>
      <c r="P431">
        <v>1</v>
      </c>
      <c r="Q431">
        <v>1</v>
      </c>
      <c r="R431">
        <v>0</v>
      </c>
    </row>
    <row r="432" spans="1:18" x14ac:dyDescent="0.2">
      <c r="A432">
        <v>2020</v>
      </c>
      <c r="B432" t="s">
        <v>49</v>
      </c>
      <c r="C432" t="s">
        <v>50</v>
      </c>
      <c r="E432" t="s">
        <v>44</v>
      </c>
      <c r="F432" t="s">
        <v>45</v>
      </c>
      <c r="G432">
        <v>1</v>
      </c>
      <c r="H432">
        <v>1</v>
      </c>
      <c r="I432">
        <v>1</v>
      </c>
      <c r="J432">
        <v>1</v>
      </c>
      <c r="K432">
        <v>16</v>
      </c>
      <c r="L432" t="s">
        <v>46</v>
      </c>
      <c r="M432" t="s">
        <v>48</v>
      </c>
      <c r="N432">
        <v>0.2</v>
      </c>
      <c r="O432">
        <v>3</v>
      </c>
      <c r="P432">
        <v>1</v>
      </c>
      <c r="Q432">
        <v>1</v>
      </c>
      <c r="R432">
        <v>0</v>
      </c>
    </row>
    <row r="433" spans="1:18" x14ac:dyDescent="0.2">
      <c r="A433">
        <v>2020</v>
      </c>
      <c r="B433" t="s">
        <v>49</v>
      </c>
      <c r="C433" t="s">
        <v>50</v>
      </c>
      <c r="E433" t="s">
        <v>44</v>
      </c>
      <c r="F433" t="s">
        <v>45</v>
      </c>
      <c r="G433">
        <v>1</v>
      </c>
      <c r="H433">
        <v>1</v>
      </c>
      <c r="I433">
        <v>1</v>
      </c>
      <c r="J433">
        <v>1</v>
      </c>
      <c r="K433">
        <v>17</v>
      </c>
      <c r="L433" t="s">
        <v>46</v>
      </c>
      <c r="M433" t="s">
        <v>48</v>
      </c>
      <c r="N433">
        <v>0.2</v>
      </c>
      <c r="O433">
        <v>3</v>
      </c>
      <c r="P433">
        <v>1</v>
      </c>
      <c r="Q433">
        <v>1</v>
      </c>
      <c r="R433">
        <v>0</v>
      </c>
    </row>
    <row r="434" spans="1:18" x14ac:dyDescent="0.2">
      <c r="A434">
        <v>2020</v>
      </c>
      <c r="B434" t="s">
        <v>49</v>
      </c>
      <c r="C434" t="s">
        <v>50</v>
      </c>
      <c r="E434" t="s">
        <v>44</v>
      </c>
      <c r="F434" t="s">
        <v>45</v>
      </c>
      <c r="G434">
        <v>1</v>
      </c>
      <c r="H434">
        <v>1</v>
      </c>
      <c r="I434">
        <v>1</v>
      </c>
      <c r="J434">
        <v>1</v>
      </c>
      <c r="K434">
        <v>18</v>
      </c>
      <c r="L434" t="s">
        <v>46</v>
      </c>
      <c r="M434" t="s">
        <v>48</v>
      </c>
      <c r="N434">
        <v>0.2</v>
      </c>
      <c r="O434">
        <v>3</v>
      </c>
      <c r="P434">
        <v>1</v>
      </c>
      <c r="Q434">
        <v>1</v>
      </c>
      <c r="R434">
        <v>0</v>
      </c>
    </row>
    <row r="435" spans="1:18" x14ac:dyDescent="0.2">
      <c r="A435">
        <v>2020</v>
      </c>
      <c r="B435" t="s">
        <v>49</v>
      </c>
      <c r="C435" t="s">
        <v>50</v>
      </c>
      <c r="E435" t="s">
        <v>44</v>
      </c>
      <c r="F435" t="s">
        <v>45</v>
      </c>
      <c r="G435">
        <v>1</v>
      </c>
      <c r="H435">
        <v>1</v>
      </c>
      <c r="I435">
        <v>1</v>
      </c>
      <c r="J435">
        <v>1</v>
      </c>
      <c r="K435">
        <v>19</v>
      </c>
      <c r="L435" t="s">
        <v>46</v>
      </c>
      <c r="M435" t="s">
        <v>48</v>
      </c>
      <c r="N435">
        <v>0.2</v>
      </c>
      <c r="O435">
        <v>3</v>
      </c>
      <c r="P435">
        <v>1</v>
      </c>
      <c r="Q435">
        <v>1</v>
      </c>
      <c r="R435">
        <v>0</v>
      </c>
    </row>
    <row r="436" spans="1:18" x14ac:dyDescent="0.2">
      <c r="A436">
        <v>2020</v>
      </c>
      <c r="B436" t="s">
        <v>49</v>
      </c>
      <c r="C436" t="s">
        <v>50</v>
      </c>
      <c r="E436" t="s">
        <v>44</v>
      </c>
      <c r="F436" t="s">
        <v>45</v>
      </c>
      <c r="G436">
        <v>1</v>
      </c>
      <c r="H436">
        <v>1</v>
      </c>
      <c r="I436">
        <v>1</v>
      </c>
      <c r="J436">
        <v>1</v>
      </c>
      <c r="K436">
        <v>20</v>
      </c>
      <c r="L436" t="s">
        <v>46</v>
      </c>
      <c r="M436" t="s">
        <v>48</v>
      </c>
      <c r="N436">
        <v>0.2</v>
      </c>
      <c r="O436">
        <v>3</v>
      </c>
      <c r="P436">
        <v>1</v>
      </c>
      <c r="Q436">
        <v>1</v>
      </c>
      <c r="R436">
        <v>0</v>
      </c>
    </row>
    <row r="437" spans="1:18" x14ac:dyDescent="0.2">
      <c r="A437">
        <v>2020</v>
      </c>
      <c r="B437" t="s">
        <v>49</v>
      </c>
      <c r="C437" t="s">
        <v>50</v>
      </c>
      <c r="E437" t="s">
        <v>44</v>
      </c>
      <c r="F437" t="s">
        <v>45</v>
      </c>
      <c r="G437">
        <v>1</v>
      </c>
      <c r="H437">
        <v>1</v>
      </c>
      <c r="I437">
        <v>1</v>
      </c>
      <c r="J437">
        <v>1</v>
      </c>
      <c r="K437">
        <v>21</v>
      </c>
      <c r="L437" t="s">
        <v>46</v>
      </c>
      <c r="M437" t="s">
        <v>48</v>
      </c>
      <c r="N437">
        <v>0.2</v>
      </c>
      <c r="O437">
        <v>2</v>
      </c>
      <c r="P437">
        <v>1</v>
      </c>
      <c r="Q437">
        <v>1</v>
      </c>
      <c r="R437">
        <v>0</v>
      </c>
    </row>
    <row r="438" spans="1:18" x14ac:dyDescent="0.2">
      <c r="A438">
        <v>2020</v>
      </c>
      <c r="B438" t="s">
        <v>49</v>
      </c>
      <c r="C438" t="s">
        <v>50</v>
      </c>
      <c r="E438" t="s">
        <v>44</v>
      </c>
      <c r="F438" t="s">
        <v>45</v>
      </c>
      <c r="G438">
        <v>1</v>
      </c>
      <c r="H438">
        <v>1</v>
      </c>
      <c r="I438">
        <v>1</v>
      </c>
      <c r="J438">
        <v>1</v>
      </c>
      <c r="K438">
        <v>22</v>
      </c>
      <c r="L438" t="s">
        <v>46</v>
      </c>
      <c r="M438" t="s">
        <v>48</v>
      </c>
      <c r="N438">
        <v>0.2</v>
      </c>
      <c r="O438">
        <v>3</v>
      </c>
      <c r="P438">
        <v>1</v>
      </c>
      <c r="Q438">
        <v>1</v>
      </c>
      <c r="R438">
        <v>0</v>
      </c>
    </row>
    <row r="439" spans="1:18" x14ac:dyDescent="0.2">
      <c r="A439">
        <v>2020</v>
      </c>
      <c r="B439" t="s">
        <v>49</v>
      </c>
      <c r="C439" t="s">
        <v>50</v>
      </c>
      <c r="E439" t="s">
        <v>44</v>
      </c>
      <c r="F439" t="s">
        <v>45</v>
      </c>
      <c r="G439">
        <v>1</v>
      </c>
      <c r="H439">
        <v>1</v>
      </c>
      <c r="I439">
        <v>1</v>
      </c>
      <c r="J439">
        <v>1</v>
      </c>
      <c r="K439">
        <v>23</v>
      </c>
      <c r="L439" t="s">
        <v>46</v>
      </c>
      <c r="M439" t="s">
        <v>48</v>
      </c>
      <c r="N439">
        <v>0.2</v>
      </c>
      <c r="O439">
        <v>3</v>
      </c>
      <c r="P439">
        <v>1</v>
      </c>
      <c r="Q439">
        <v>1</v>
      </c>
      <c r="R439">
        <v>0</v>
      </c>
    </row>
    <row r="440" spans="1:18" x14ac:dyDescent="0.2">
      <c r="A440">
        <v>2020</v>
      </c>
      <c r="B440" t="s">
        <v>49</v>
      </c>
      <c r="C440" t="s">
        <v>50</v>
      </c>
      <c r="E440" t="s">
        <v>44</v>
      </c>
      <c r="F440" t="s">
        <v>45</v>
      </c>
      <c r="G440">
        <v>1</v>
      </c>
      <c r="H440">
        <v>1</v>
      </c>
      <c r="I440">
        <v>1</v>
      </c>
      <c r="J440">
        <v>1</v>
      </c>
      <c r="K440">
        <v>24</v>
      </c>
      <c r="L440" t="s">
        <v>46</v>
      </c>
      <c r="M440" t="s">
        <v>48</v>
      </c>
      <c r="N440">
        <v>0.2</v>
      </c>
      <c r="O440">
        <v>2</v>
      </c>
      <c r="P440">
        <v>1</v>
      </c>
      <c r="Q440">
        <v>1</v>
      </c>
      <c r="R440">
        <v>0</v>
      </c>
    </row>
    <row r="441" spans="1:18" x14ac:dyDescent="0.2">
      <c r="A441">
        <v>2020</v>
      </c>
      <c r="B441" t="s">
        <v>49</v>
      </c>
      <c r="C441" t="s">
        <v>50</v>
      </c>
      <c r="E441" t="s">
        <v>44</v>
      </c>
      <c r="F441" t="s">
        <v>45</v>
      </c>
      <c r="G441">
        <v>1</v>
      </c>
      <c r="H441">
        <v>1</v>
      </c>
      <c r="I441">
        <v>1</v>
      </c>
      <c r="J441">
        <v>1</v>
      </c>
      <c r="K441">
        <v>25</v>
      </c>
      <c r="L441" t="s">
        <v>46</v>
      </c>
      <c r="M441" t="s">
        <v>48</v>
      </c>
      <c r="N441">
        <v>0.2</v>
      </c>
      <c r="O441">
        <v>2</v>
      </c>
      <c r="P441">
        <v>1</v>
      </c>
      <c r="Q441">
        <v>1</v>
      </c>
      <c r="R441">
        <v>0</v>
      </c>
    </row>
    <row r="442" spans="1:18" x14ac:dyDescent="0.2">
      <c r="A442">
        <v>2020</v>
      </c>
      <c r="B442" t="s">
        <v>49</v>
      </c>
      <c r="C442" t="s">
        <v>50</v>
      </c>
      <c r="E442" t="s">
        <v>44</v>
      </c>
      <c r="F442" t="s">
        <v>45</v>
      </c>
      <c r="G442">
        <v>1</v>
      </c>
      <c r="H442">
        <v>1</v>
      </c>
      <c r="I442">
        <v>1</v>
      </c>
      <c r="J442">
        <v>1</v>
      </c>
      <c r="K442">
        <v>26</v>
      </c>
      <c r="L442" t="s">
        <v>46</v>
      </c>
      <c r="M442" t="s">
        <v>48</v>
      </c>
      <c r="N442">
        <v>0.2</v>
      </c>
      <c r="O442">
        <v>3</v>
      </c>
      <c r="P442">
        <v>1</v>
      </c>
      <c r="Q442">
        <v>1</v>
      </c>
      <c r="R442">
        <v>0</v>
      </c>
    </row>
    <row r="443" spans="1:18" x14ac:dyDescent="0.2">
      <c r="A443">
        <v>2020</v>
      </c>
      <c r="B443" t="s">
        <v>49</v>
      </c>
      <c r="C443" t="s">
        <v>50</v>
      </c>
      <c r="E443" t="s">
        <v>44</v>
      </c>
      <c r="F443" t="s">
        <v>45</v>
      </c>
      <c r="G443">
        <v>1</v>
      </c>
      <c r="H443">
        <v>1</v>
      </c>
      <c r="I443">
        <v>1</v>
      </c>
      <c r="J443">
        <v>1</v>
      </c>
      <c r="K443">
        <v>27</v>
      </c>
      <c r="L443" t="s">
        <v>46</v>
      </c>
      <c r="M443" t="s">
        <v>48</v>
      </c>
      <c r="N443">
        <v>0.2</v>
      </c>
      <c r="O443">
        <v>3</v>
      </c>
      <c r="P443">
        <v>1</v>
      </c>
      <c r="Q443">
        <v>1</v>
      </c>
      <c r="R443">
        <v>0</v>
      </c>
    </row>
    <row r="444" spans="1:18" x14ac:dyDescent="0.2">
      <c r="A444">
        <v>2020</v>
      </c>
      <c r="B444" t="s">
        <v>49</v>
      </c>
      <c r="C444" t="s">
        <v>50</v>
      </c>
      <c r="E444" t="s">
        <v>44</v>
      </c>
      <c r="F444" t="s">
        <v>45</v>
      </c>
      <c r="G444">
        <v>1</v>
      </c>
      <c r="H444">
        <v>1</v>
      </c>
      <c r="I444">
        <v>1</v>
      </c>
      <c r="J444">
        <v>1</v>
      </c>
      <c r="K444">
        <v>28</v>
      </c>
      <c r="L444" t="s">
        <v>46</v>
      </c>
      <c r="M444" t="s">
        <v>48</v>
      </c>
      <c r="N444">
        <v>0.2</v>
      </c>
      <c r="O444">
        <v>3</v>
      </c>
      <c r="P444">
        <v>1</v>
      </c>
      <c r="Q444">
        <v>1</v>
      </c>
      <c r="R444">
        <v>0</v>
      </c>
    </row>
    <row r="445" spans="1:18" x14ac:dyDescent="0.2">
      <c r="A445">
        <v>2020</v>
      </c>
      <c r="B445" t="s">
        <v>49</v>
      </c>
      <c r="C445" t="s">
        <v>50</v>
      </c>
      <c r="E445" t="s">
        <v>44</v>
      </c>
      <c r="F445" t="s">
        <v>45</v>
      </c>
      <c r="G445">
        <v>1</v>
      </c>
      <c r="H445">
        <v>1</v>
      </c>
      <c r="I445">
        <v>1</v>
      </c>
      <c r="J445">
        <v>1</v>
      </c>
      <c r="K445">
        <v>29</v>
      </c>
      <c r="L445" t="s">
        <v>46</v>
      </c>
      <c r="M445" t="s">
        <v>48</v>
      </c>
      <c r="N445">
        <v>0.2</v>
      </c>
      <c r="O445">
        <v>3</v>
      </c>
      <c r="P445">
        <v>1</v>
      </c>
      <c r="Q445">
        <v>1</v>
      </c>
      <c r="R445">
        <v>0</v>
      </c>
    </row>
    <row r="446" spans="1:18" x14ac:dyDescent="0.2">
      <c r="A446">
        <v>2020</v>
      </c>
      <c r="B446" t="s">
        <v>49</v>
      </c>
      <c r="C446" t="s">
        <v>50</v>
      </c>
      <c r="E446" t="s">
        <v>44</v>
      </c>
      <c r="F446" t="s">
        <v>45</v>
      </c>
      <c r="G446">
        <v>1</v>
      </c>
      <c r="H446">
        <v>1</v>
      </c>
      <c r="I446">
        <v>1</v>
      </c>
      <c r="J446">
        <v>1</v>
      </c>
      <c r="K446">
        <v>30</v>
      </c>
      <c r="L446" t="s">
        <v>46</v>
      </c>
      <c r="M446" t="s">
        <v>48</v>
      </c>
      <c r="N446">
        <v>0.2</v>
      </c>
      <c r="O446">
        <v>3</v>
      </c>
      <c r="P446">
        <v>1</v>
      </c>
      <c r="Q446">
        <v>1</v>
      </c>
      <c r="R446">
        <v>0</v>
      </c>
    </row>
    <row r="447" spans="1:18" x14ac:dyDescent="0.2">
      <c r="A447">
        <v>2020</v>
      </c>
      <c r="B447" t="s">
        <v>49</v>
      </c>
      <c r="C447" t="s">
        <v>50</v>
      </c>
      <c r="E447" t="s">
        <v>44</v>
      </c>
      <c r="F447" t="s">
        <v>45</v>
      </c>
      <c r="G447">
        <v>1</v>
      </c>
      <c r="H447">
        <v>1</v>
      </c>
      <c r="I447">
        <v>1</v>
      </c>
      <c r="J447">
        <v>1</v>
      </c>
      <c r="K447">
        <v>31</v>
      </c>
      <c r="L447" t="s">
        <v>46</v>
      </c>
      <c r="M447" t="s">
        <v>48</v>
      </c>
      <c r="N447">
        <v>0.2</v>
      </c>
      <c r="O447">
        <v>3</v>
      </c>
      <c r="P447">
        <v>1</v>
      </c>
      <c r="Q447">
        <v>1</v>
      </c>
      <c r="R447">
        <v>0</v>
      </c>
    </row>
    <row r="448" spans="1:18" x14ac:dyDescent="0.2">
      <c r="A448">
        <v>2020</v>
      </c>
      <c r="B448" t="s">
        <v>49</v>
      </c>
      <c r="C448" t="s">
        <v>50</v>
      </c>
      <c r="E448" t="s">
        <v>44</v>
      </c>
      <c r="F448" t="s">
        <v>45</v>
      </c>
      <c r="G448">
        <v>1</v>
      </c>
      <c r="H448">
        <v>1</v>
      </c>
      <c r="I448">
        <v>1</v>
      </c>
      <c r="J448">
        <v>1</v>
      </c>
      <c r="K448">
        <v>32</v>
      </c>
      <c r="L448" t="s">
        <v>46</v>
      </c>
      <c r="M448" t="s">
        <v>48</v>
      </c>
      <c r="N448">
        <v>0.2</v>
      </c>
      <c r="O448">
        <v>3</v>
      </c>
      <c r="P448">
        <v>1</v>
      </c>
      <c r="Q448">
        <v>1</v>
      </c>
      <c r="R448">
        <v>0</v>
      </c>
    </row>
    <row r="449" spans="1:18" x14ac:dyDescent="0.2">
      <c r="A449">
        <v>2020</v>
      </c>
      <c r="B449" t="s">
        <v>49</v>
      </c>
      <c r="C449" t="s">
        <v>50</v>
      </c>
      <c r="E449" t="s">
        <v>44</v>
      </c>
      <c r="F449" t="s">
        <v>45</v>
      </c>
      <c r="G449">
        <v>1</v>
      </c>
      <c r="H449">
        <v>1</v>
      </c>
      <c r="I449">
        <v>1</v>
      </c>
      <c r="J449">
        <v>1</v>
      </c>
      <c r="K449">
        <v>1</v>
      </c>
      <c r="L449" t="s">
        <v>46</v>
      </c>
      <c r="M449" t="s">
        <v>48</v>
      </c>
      <c r="N449">
        <v>0.5</v>
      </c>
      <c r="O449">
        <v>3</v>
      </c>
      <c r="P449">
        <v>1</v>
      </c>
      <c r="Q449">
        <v>1</v>
      </c>
      <c r="R449">
        <v>0</v>
      </c>
    </row>
    <row r="450" spans="1:18" x14ac:dyDescent="0.2">
      <c r="A450">
        <v>2020</v>
      </c>
      <c r="B450" t="s">
        <v>49</v>
      </c>
      <c r="C450" t="s">
        <v>50</v>
      </c>
      <c r="E450" t="s">
        <v>44</v>
      </c>
      <c r="F450" t="s">
        <v>45</v>
      </c>
      <c r="G450">
        <v>1</v>
      </c>
      <c r="H450">
        <v>1</v>
      </c>
      <c r="I450">
        <v>1</v>
      </c>
      <c r="J450">
        <v>1</v>
      </c>
      <c r="K450">
        <v>2</v>
      </c>
      <c r="L450" t="s">
        <v>46</v>
      </c>
      <c r="M450" t="s">
        <v>48</v>
      </c>
      <c r="N450">
        <v>0.5</v>
      </c>
      <c r="O450">
        <v>2</v>
      </c>
      <c r="P450">
        <v>1</v>
      </c>
      <c r="Q450">
        <v>1</v>
      </c>
      <c r="R450">
        <v>0</v>
      </c>
    </row>
    <row r="451" spans="1:18" x14ac:dyDescent="0.2">
      <c r="A451">
        <v>2020</v>
      </c>
      <c r="B451" t="s">
        <v>49</v>
      </c>
      <c r="C451" t="s">
        <v>50</v>
      </c>
      <c r="E451" t="s">
        <v>44</v>
      </c>
      <c r="F451" t="s">
        <v>45</v>
      </c>
      <c r="G451">
        <v>1</v>
      </c>
      <c r="H451">
        <v>1</v>
      </c>
      <c r="I451">
        <v>1</v>
      </c>
      <c r="J451">
        <v>1</v>
      </c>
      <c r="K451">
        <v>3</v>
      </c>
      <c r="L451" t="s">
        <v>46</v>
      </c>
      <c r="M451" t="s">
        <v>48</v>
      </c>
      <c r="N451">
        <v>0.5</v>
      </c>
      <c r="O451">
        <v>3</v>
      </c>
      <c r="P451">
        <v>1</v>
      </c>
      <c r="Q451">
        <v>1</v>
      </c>
      <c r="R451">
        <v>0</v>
      </c>
    </row>
    <row r="452" spans="1:18" x14ac:dyDescent="0.2">
      <c r="A452">
        <v>2020</v>
      </c>
      <c r="B452" t="s">
        <v>49</v>
      </c>
      <c r="C452" t="s">
        <v>50</v>
      </c>
      <c r="E452" t="s">
        <v>44</v>
      </c>
      <c r="F452" t="s">
        <v>45</v>
      </c>
      <c r="G452">
        <v>1</v>
      </c>
      <c r="H452">
        <v>1</v>
      </c>
      <c r="I452">
        <v>1</v>
      </c>
      <c r="J452">
        <v>1</v>
      </c>
      <c r="K452">
        <v>4</v>
      </c>
      <c r="L452" t="s">
        <v>46</v>
      </c>
      <c r="M452" t="s">
        <v>48</v>
      </c>
      <c r="N452">
        <v>0.5</v>
      </c>
      <c r="O452">
        <v>3</v>
      </c>
      <c r="P452">
        <v>1</v>
      </c>
      <c r="Q452">
        <v>1</v>
      </c>
      <c r="R452">
        <v>0</v>
      </c>
    </row>
    <row r="453" spans="1:18" x14ac:dyDescent="0.2">
      <c r="A453">
        <v>2020</v>
      </c>
      <c r="B453" t="s">
        <v>49</v>
      </c>
      <c r="C453" t="s">
        <v>50</v>
      </c>
      <c r="E453" t="s">
        <v>44</v>
      </c>
      <c r="F453" t="s">
        <v>45</v>
      </c>
      <c r="G453">
        <v>1</v>
      </c>
      <c r="H453">
        <v>1</v>
      </c>
      <c r="I453">
        <v>1</v>
      </c>
      <c r="J453">
        <v>1</v>
      </c>
      <c r="K453">
        <v>5</v>
      </c>
      <c r="L453" t="s">
        <v>46</v>
      </c>
      <c r="M453" t="s">
        <v>48</v>
      </c>
      <c r="N453">
        <v>0.5</v>
      </c>
      <c r="O453">
        <v>2</v>
      </c>
      <c r="P453">
        <v>1</v>
      </c>
      <c r="Q453">
        <v>1</v>
      </c>
      <c r="R453">
        <v>0</v>
      </c>
    </row>
    <row r="454" spans="1:18" x14ac:dyDescent="0.2">
      <c r="A454">
        <v>2020</v>
      </c>
      <c r="B454" t="s">
        <v>49</v>
      </c>
      <c r="C454" t="s">
        <v>50</v>
      </c>
      <c r="E454" t="s">
        <v>44</v>
      </c>
      <c r="F454" t="s">
        <v>45</v>
      </c>
      <c r="G454">
        <v>1</v>
      </c>
      <c r="H454">
        <v>1</v>
      </c>
      <c r="I454">
        <v>1</v>
      </c>
      <c r="J454">
        <v>1</v>
      </c>
      <c r="K454">
        <v>6</v>
      </c>
      <c r="L454" t="s">
        <v>46</v>
      </c>
      <c r="M454" t="s">
        <v>48</v>
      </c>
      <c r="N454">
        <v>0.5</v>
      </c>
      <c r="O454">
        <v>3</v>
      </c>
      <c r="P454">
        <v>1</v>
      </c>
      <c r="Q454">
        <v>1</v>
      </c>
      <c r="R454">
        <v>0</v>
      </c>
    </row>
    <row r="455" spans="1:18" x14ac:dyDescent="0.2">
      <c r="A455">
        <v>2020</v>
      </c>
      <c r="B455" t="s">
        <v>49</v>
      </c>
      <c r="C455" t="s">
        <v>50</v>
      </c>
      <c r="E455" t="s">
        <v>44</v>
      </c>
      <c r="F455" t="s">
        <v>45</v>
      </c>
      <c r="G455">
        <v>1</v>
      </c>
      <c r="H455">
        <v>1</v>
      </c>
      <c r="I455">
        <v>1</v>
      </c>
      <c r="J455">
        <v>1</v>
      </c>
      <c r="K455">
        <v>7</v>
      </c>
      <c r="L455" t="s">
        <v>46</v>
      </c>
      <c r="M455" t="s">
        <v>48</v>
      </c>
      <c r="N455">
        <v>0.5</v>
      </c>
      <c r="O455">
        <v>1</v>
      </c>
      <c r="P455">
        <v>1</v>
      </c>
      <c r="Q455" t="s">
        <v>54</v>
      </c>
      <c r="R455">
        <v>100</v>
      </c>
    </row>
    <row r="456" spans="1:18" x14ac:dyDescent="0.2">
      <c r="A456">
        <v>2020</v>
      </c>
      <c r="B456" t="s">
        <v>49</v>
      </c>
      <c r="C456" t="s">
        <v>50</v>
      </c>
      <c r="E456" t="s">
        <v>44</v>
      </c>
      <c r="F456" t="s">
        <v>45</v>
      </c>
      <c r="G456">
        <v>1</v>
      </c>
      <c r="H456">
        <v>1</v>
      </c>
      <c r="I456">
        <v>1</v>
      </c>
      <c r="J456">
        <v>1</v>
      </c>
      <c r="K456">
        <v>8</v>
      </c>
      <c r="L456" t="s">
        <v>46</v>
      </c>
      <c r="M456" t="s">
        <v>48</v>
      </c>
      <c r="N456">
        <v>0.5</v>
      </c>
      <c r="O456">
        <v>3</v>
      </c>
      <c r="P456">
        <v>1</v>
      </c>
      <c r="Q456">
        <v>1</v>
      </c>
      <c r="R456">
        <v>0</v>
      </c>
    </row>
    <row r="457" spans="1:18" x14ac:dyDescent="0.2">
      <c r="A457">
        <v>2020</v>
      </c>
      <c r="B457" t="s">
        <v>49</v>
      </c>
      <c r="C457" t="s">
        <v>50</v>
      </c>
      <c r="E457" t="s">
        <v>44</v>
      </c>
      <c r="F457" t="s">
        <v>45</v>
      </c>
      <c r="G457">
        <v>1</v>
      </c>
      <c r="H457">
        <v>1</v>
      </c>
      <c r="I457">
        <v>1</v>
      </c>
      <c r="J457">
        <v>1</v>
      </c>
      <c r="K457">
        <v>9</v>
      </c>
      <c r="L457" t="s">
        <v>46</v>
      </c>
      <c r="M457" t="s">
        <v>48</v>
      </c>
      <c r="N457">
        <v>0.5</v>
      </c>
      <c r="O457">
        <v>2</v>
      </c>
      <c r="P457">
        <v>1</v>
      </c>
      <c r="Q457">
        <v>1</v>
      </c>
      <c r="R457">
        <v>0</v>
      </c>
    </row>
    <row r="458" spans="1:18" x14ac:dyDescent="0.2">
      <c r="A458">
        <v>2020</v>
      </c>
      <c r="B458" t="s">
        <v>49</v>
      </c>
      <c r="C458" t="s">
        <v>50</v>
      </c>
      <c r="E458" t="s">
        <v>44</v>
      </c>
      <c r="F458" t="s">
        <v>45</v>
      </c>
      <c r="G458">
        <v>1</v>
      </c>
      <c r="H458">
        <v>1</v>
      </c>
      <c r="I458">
        <v>1</v>
      </c>
      <c r="J458">
        <v>1</v>
      </c>
      <c r="K458">
        <v>10</v>
      </c>
      <c r="L458" t="s">
        <v>46</v>
      </c>
      <c r="M458" t="s">
        <v>48</v>
      </c>
      <c r="N458">
        <v>0.5</v>
      </c>
      <c r="O458">
        <v>3</v>
      </c>
      <c r="P458">
        <v>1</v>
      </c>
      <c r="Q458">
        <v>1</v>
      </c>
      <c r="R458">
        <v>0</v>
      </c>
    </row>
    <row r="459" spans="1:18" x14ac:dyDescent="0.2">
      <c r="A459">
        <v>2020</v>
      </c>
      <c r="B459" t="s">
        <v>49</v>
      </c>
      <c r="C459" t="s">
        <v>50</v>
      </c>
      <c r="E459" t="s">
        <v>44</v>
      </c>
      <c r="F459" t="s">
        <v>45</v>
      </c>
      <c r="G459">
        <v>1</v>
      </c>
      <c r="H459">
        <v>1</v>
      </c>
      <c r="I459">
        <v>1</v>
      </c>
      <c r="J459">
        <v>1</v>
      </c>
      <c r="K459">
        <v>11</v>
      </c>
      <c r="L459" t="s">
        <v>46</v>
      </c>
      <c r="M459" t="s">
        <v>48</v>
      </c>
      <c r="N459">
        <v>0.5</v>
      </c>
      <c r="O459">
        <v>3</v>
      </c>
      <c r="P459">
        <v>1</v>
      </c>
      <c r="Q459">
        <v>1</v>
      </c>
      <c r="R459">
        <v>0</v>
      </c>
    </row>
    <row r="460" spans="1:18" x14ac:dyDescent="0.2">
      <c r="A460">
        <v>2020</v>
      </c>
      <c r="B460" t="s">
        <v>49</v>
      </c>
      <c r="C460" t="s">
        <v>50</v>
      </c>
      <c r="E460" t="s">
        <v>44</v>
      </c>
      <c r="F460" t="s">
        <v>45</v>
      </c>
      <c r="G460">
        <v>1</v>
      </c>
      <c r="H460">
        <v>1</v>
      </c>
      <c r="I460">
        <v>1</v>
      </c>
      <c r="J460">
        <v>1</v>
      </c>
      <c r="K460">
        <v>12</v>
      </c>
      <c r="L460" t="s">
        <v>46</v>
      </c>
      <c r="M460" t="s">
        <v>48</v>
      </c>
      <c r="N460">
        <v>0.5</v>
      </c>
      <c r="O460">
        <v>3</v>
      </c>
      <c r="P460">
        <v>1</v>
      </c>
      <c r="Q460">
        <v>1</v>
      </c>
      <c r="R460">
        <v>0</v>
      </c>
    </row>
    <row r="461" spans="1:18" x14ac:dyDescent="0.2">
      <c r="A461">
        <v>2020</v>
      </c>
      <c r="B461" t="s">
        <v>49</v>
      </c>
      <c r="C461" t="s">
        <v>50</v>
      </c>
      <c r="E461" t="s">
        <v>44</v>
      </c>
      <c r="F461" t="s">
        <v>45</v>
      </c>
      <c r="G461">
        <v>1</v>
      </c>
      <c r="H461">
        <v>1</v>
      </c>
      <c r="I461">
        <v>1</v>
      </c>
      <c r="J461">
        <v>1</v>
      </c>
      <c r="K461">
        <v>13</v>
      </c>
      <c r="L461" t="s">
        <v>46</v>
      </c>
      <c r="M461" t="s">
        <v>48</v>
      </c>
      <c r="N461">
        <v>0.5</v>
      </c>
      <c r="O461">
        <v>3</v>
      </c>
      <c r="P461">
        <v>1</v>
      </c>
      <c r="Q461">
        <v>1</v>
      </c>
      <c r="R461">
        <v>0</v>
      </c>
    </row>
    <row r="462" spans="1:18" x14ac:dyDescent="0.2">
      <c r="A462">
        <v>2020</v>
      </c>
      <c r="B462" t="s">
        <v>49</v>
      </c>
      <c r="C462" t="s">
        <v>50</v>
      </c>
      <c r="E462" t="s">
        <v>44</v>
      </c>
      <c r="F462" t="s">
        <v>45</v>
      </c>
      <c r="G462">
        <v>1</v>
      </c>
      <c r="H462">
        <v>1</v>
      </c>
      <c r="I462">
        <v>1</v>
      </c>
      <c r="J462">
        <v>1</v>
      </c>
      <c r="K462">
        <v>14</v>
      </c>
      <c r="L462" t="s">
        <v>46</v>
      </c>
      <c r="M462" t="s">
        <v>48</v>
      </c>
      <c r="N462">
        <v>0.5</v>
      </c>
      <c r="O462">
        <v>3</v>
      </c>
      <c r="P462">
        <v>1</v>
      </c>
      <c r="Q462">
        <v>1</v>
      </c>
      <c r="R462">
        <v>0</v>
      </c>
    </row>
    <row r="463" spans="1:18" x14ac:dyDescent="0.2">
      <c r="A463">
        <v>2020</v>
      </c>
      <c r="B463" t="s">
        <v>49</v>
      </c>
      <c r="C463" t="s">
        <v>50</v>
      </c>
      <c r="E463" t="s">
        <v>44</v>
      </c>
      <c r="F463" t="s">
        <v>45</v>
      </c>
      <c r="G463">
        <v>1</v>
      </c>
      <c r="H463">
        <v>1</v>
      </c>
      <c r="I463">
        <v>1</v>
      </c>
      <c r="J463">
        <v>1</v>
      </c>
      <c r="K463">
        <v>15</v>
      </c>
      <c r="L463" t="s">
        <v>46</v>
      </c>
      <c r="M463" t="s">
        <v>48</v>
      </c>
      <c r="N463">
        <v>0.5</v>
      </c>
      <c r="O463">
        <v>3</v>
      </c>
      <c r="P463">
        <v>1</v>
      </c>
      <c r="Q463">
        <v>1</v>
      </c>
      <c r="R463">
        <v>0</v>
      </c>
    </row>
    <row r="464" spans="1:18" x14ac:dyDescent="0.2">
      <c r="A464">
        <v>2020</v>
      </c>
      <c r="B464" t="s">
        <v>49</v>
      </c>
      <c r="C464" t="s">
        <v>50</v>
      </c>
      <c r="E464" t="s">
        <v>44</v>
      </c>
      <c r="F464" t="s">
        <v>45</v>
      </c>
      <c r="G464">
        <v>1</v>
      </c>
      <c r="H464">
        <v>1</v>
      </c>
      <c r="I464">
        <v>1</v>
      </c>
      <c r="J464">
        <v>1</v>
      </c>
      <c r="K464">
        <v>16</v>
      </c>
      <c r="L464" t="s">
        <v>46</v>
      </c>
      <c r="M464" t="s">
        <v>48</v>
      </c>
      <c r="N464">
        <v>0.5</v>
      </c>
      <c r="O464">
        <v>3</v>
      </c>
      <c r="P464">
        <v>1</v>
      </c>
      <c r="Q464">
        <v>1</v>
      </c>
      <c r="R464">
        <v>0</v>
      </c>
    </row>
    <row r="465" spans="1:18" x14ac:dyDescent="0.2">
      <c r="A465">
        <v>2020</v>
      </c>
      <c r="B465" t="s">
        <v>49</v>
      </c>
      <c r="C465" t="s">
        <v>50</v>
      </c>
      <c r="E465" t="s">
        <v>44</v>
      </c>
      <c r="F465" t="s">
        <v>45</v>
      </c>
      <c r="G465">
        <v>1</v>
      </c>
      <c r="H465">
        <v>1</v>
      </c>
      <c r="I465">
        <v>1</v>
      </c>
      <c r="J465">
        <v>1</v>
      </c>
      <c r="K465">
        <v>17</v>
      </c>
      <c r="L465" t="s">
        <v>46</v>
      </c>
      <c r="M465" t="s">
        <v>48</v>
      </c>
      <c r="N465">
        <v>0.5</v>
      </c>
      <c r="O465">
        <v>3</v>
      </c>
      <c r="P465">
        <v>1</v>
      </c>
      <c r="Q465">
        <v>1</v>
      </c>
      <c r="R465">
        <v>0</v>
      </c>
    </row>
    <row r="466" spans="1:18" x14ac:dyDescent="0.2">
      <c r="A466">
        <v>2020</v>
      </c>
      <c r="B466" t="s">
        <v>49</v>
      </c>
      <c r="C466" t="s">
        <v>50</v>
      </c>
      <c r="E466" t="s">
        <v>44</v>
      </c>
      <c r="F466" t="s">
        <v>45</v>
      </c>
      <c r="G466">
        <v>1</v>
      </c>
      <c r="H466">
        <v>1</v>
      </c>
      <c r="I466">
        <v>1</v>
      </c>
      <c r="J466">
        <v>1</v>
      </c>
      <c r="K466">
        <v>18</v>
      </c>
      <c r="L466" t="s">
        <v>46</v>
      </c>
      <c r="M466" t="s">
        <v>48</v>
      </c>
      <c r="N466">
        <v>0.5</v>
      </c>
      <c r="O466">
        <v>3</v>
      </c>
      <c r="P466">
        <v>1</v>
      </c>
      <c r="Q466">
        <v>1</v>
      </c>
      <c r="R466">
        <v>0</v>
      </c>
    </row>
    <row r="467" spans="1:18" x14ac:dyDescent="0.2">
      <c r="A467">
        <v>2020</v>
      </c>
      <c r="B467" t="s">
        <v>49</v>
      </c>
      <c r="C467" t="s">
        <v>50</v>
      </c>
      <c r="E467" t="s">
        <v>44</v>
      </c>
      <c r="F467" t="s">
        <v>45</v>
      </c>
      <c r="G467">
        <v>1</v>
      </c>
      <c r="H467">
        <v>1</v>
      </c>
      <c r="I467">
        <v>1</v>
      </c>
      <c r="J467">
        <v>1</v>
      </c>
      <c r="K467">
        <v>19</v>
      </c>
      <c r="L467" t="s">
        <v>46</v>
      </c>
      <c r="M467" t="s">
        <v>48</v>
      </c>
      <c r="N467">
        <v>0.5</v>
      </c>
      <c r="O467">
        <v>3</v>
      </c>
      <c r="P467">
        <v>1</v>
      </c>
      <c r="Q467">
        <v>1</v>
      </c>
      <c r="R467">
        <v>0</v>
      </c>
    </row>
    <row r="468" spans="1:18" x14ac:dyDescent="0.2">
      <c r="A468">
        <v>2020</v>
      </c>
      <c r="B468" t="s">
        <v>49</v>
      </c>
      <c r="C468" t="s">
        <v>50</v>
      </c>
      <c r="E468" t="s">
        <v>44</v>
      </c>
      <c r="F468" t="s">
        <v>45</v>
      </c>
      <c r="G468">
        <v>1</v>
      </c>
      <c r="H468">
        <v>1</v>
      </c>
      <c r="I468">
        <v>1</v>
      </c>
      <c r="J468">
        <v>1</v>
      </c>
      <c r="K468">
        <v>20</v>
      </c>
      <c r="L468" t="s">
        <v>46</v>
      </c>
      <c r="M468" t="s">
        <v>48</v>
      </c>
      <c r="N468">
        <v>0.5</v>
      </c>
      <c r="O468">
        <v>3</v>
      </c>
      <c r="P468">
        <v>1</v>
      </c>
      <c r="Q468">
        <v>1</v>
      </c>
      <c r="R468">
        <v>0</v>
      </c>
    </row>
    <row r="469" spans="1:18" x14ac:dyDescent="0.2">
      <c r="A469">
        <v>2020</v>
      </c>
      <c r="B469" t="s">
        <v>49</v>
      </c>
      <c r="C469" t="s">
        <v>50</v>
      </c>
      <c r="E469" t="s">
        <v>44</v>
      </c>
      <c r="F469" t="s">
        <v>45</v>
      </c>
      <c r="G469">
        <v>1</v>
      </c>
      <c r="H469">
        <v>1</v>
      </c>
      <c r="I469">
        <v>1</v>
      </c>
      <c r="J469">
        <v>1</v>
      </c>
      <c r="K469">
        <v>21</v>
      </c>
      <c r="L469" t="s">
        <v>46</v>
      </c>
      <c r="M469" t="s">
        <v>48</v>
      </c>
      <c r="N469">
        <v>0.5</v>
      </c>
      <c r="O469">
        <v>3</v>
      </c>
      <c r="P469">
        <v>1</v>
      </c>
      <c r="Q469">
        <v>1</v>
      </c>
      <c r="R469">
        <v>0</v>
      </c>
    </row>
    <row r="470" spans="1:18" x14ac:dyDescent="0.2">
      <c r="A470">
        <v>2020</v>
      </c>
      <c r="B470" t="s">
        <v>49</v>
      </c>
      <c r="C470" t="s">
        <v>50</v>
      </c>
      <c r="E470" t="s">
        <v>44</v>
      </c>
      <c r="F470" t="s">
        <v>45</v>
      </c>
      <c r="G470">
        <v>1</v>
      </c>
      <c r="H470">
        <v>1</v>
      </c>
      <c r="I470">
        <v>1</v>
      </c>
      <c r="J470">
        <v>1</v>
      </c>
      <c r="K470">
        <v>22</v>
      </c>
      <c r="L470" t="s">
        <v>46</v>
      </c>
      <c r="M470" t="s">
        <v>48</v>
      </c>
      <c r="N470">
        <v>0.5</v>
      </c>
      <c r="O470">
        <v>3</v>
      </c>
      <c r="P470">
        <v>1</v>
      </c>
      <c r="Q470">
        <v>1</v>
      </c>
      <c r="R470">
        <v>0</v>
      </c>
    </row>
    <row r="471" spans="1:18" x14ac:dyDescent="0.2">
      <c r="A471">
        <v>2020</v>
      </c>
      <c r="B471" t="s">
        <v>49</v>
      </c>
      <c r="C471" t="s">
        <v>50</v>
      </c>
      <c r="E471" t="s">
        <v>44</v>
      </c>
      <c r="F471" t="s">
        <v>45</v>
      </c>
      <c r="G471">
        <v>1</v>
      </c>
      <c r="H471">
        <v>1</v>
      </c>
      <c r="I471">
        <v>1</v>
      </c>
      <c r="J471">
        <v>1</v>
      </c>
      <c r="K471">
        <v>23</v>
      </c>
      <c r="L471" t="s">
        <v>46</v>
      </c>
      <c r="M471" t="s">
        <v>48</v>
      </c>
      <c r="N471">
        <v>0.5</v>
      </c>
      <c r="O471">
        <v>3</v>
      </c>
      <c r="P471">
        <v>1</v>
      </c>
      <c r="Q471">
        <v>1</v>
      </c>
      <c r="R471">
        <v>0</v>
      </c>
    </row>
    <row r="472" spans="1:18" x14ac:dyDescent="0.2">
      <c r="A472">
        <v>2020</v>
      </c>
      <c r="B472" t="s">
        <v>49</v>
      </c>
      <c r="C472" t="s">
        <v>50</v>
      </c>
      <c r="E472" t="s">
        <v>44</v>
      </c>
      <c r="F472" t="s">
        <v>45</v>
      </c>
      <c r="G472">
        <v>1</v>
      </c>
      <c r="H472">
        <v>1</v>
      </c>
      <c r="I472">
        <v>1</v>
      </c>
      <c r="J472">
        <v>1</v>
      </c>
      <c r="K472">
        <v>24</v>
      </c>
      <c r="L472" t="s">
        <v>46</v>
      </c>
      <c r="M472" t="s">
        <v>48</v>
      </c>
      <c r="N472">
        <v>0.5</v>
      </c>
      <c r="O472">
        <v>3</v>
      </c>
      <c r="P472">
        <v>1</v>
      </c>
      <c r="Q472">
        <v>1</v>
      </c>
      <c r="R472">
        <v>0</v>
      </c>
    </row>
    <row r="473" spans="1:18" x14ac:dyDescent="0.2">
      <c r="A473">
        <v>2020</v>
      </c>
      <c r="B473" t="s">
        <v>49</v>
      </c>
      <c r="C473" t="s">
        <v>50</v>
      </c>
      <c r="E473" t="s">
        <v>44</v>
      </c>
      <c r="F473" t="s">
        <v>45</v>
      </c>
      <c r="G473">
        <v>1</v>
      </c>
      <c r="H473">
        <v>1</v>
      </c>
      <c r="I473">
        <v>1</v>
      </c>
      <c r="J473">
        <v>1</v>
      </c>
      <c r="K473">
        <v>25</v>
      </c>
      <c r="L473" t="s">
        <v>46</v>
      </c>
      <c r="M473" t="s">
        <v>48</v>
      </c>
      <c r="N473">
        <v>0.5</v>
      </c>
      <c r="O473">
        <v>3</v>
      </c>
      <c r="P473">
        <v>1</v>
      </c>
      <c r="Q473">
        <v>1</v>
      </c>
      <c r="R473">
        <v>0</v>
      </c>
    </row>
    <row r="474" spans="1:18" x14ac:dyDescent="0.2">
      <c r="A474">
        <v>2020</v>
      </c>
      <c r="B474" t="s">
        <v>49</v>
      </c>
      <c r="C474" t="s">
        <v>50</v>
      </c>
      <c r="E474" t="s">
        <v>44</v>
      </c>
      <c r="F474" t="s">
        <v>45</v>
      </c>
      <c r="G474">
        <v>1</v>
      </c>
      <c r="H474">
        <v>1</v>
      </c>
      <c r="I474">
        <v>1</v>
      </c>
      <c r="J474">
        <v>1</v>
      </c>
      <c r="K474">
        <v>26</v>
      </c>
      <c r="L474" t="s">
        <v>46</v>
      </c>
      <c r="M474" t="s">
        <v>48</v>
      </c>
      <c r="N474">
        <v>0.5</v>
      </c>
      <c r="O474">
        <v>1</v>
      </c>
      <c r="P474">
        <v>1</v>
      </c>
      <c r="Q474" t="s">
        <v>54</v>
      </c>
      <c r="R474">
        <v>100</v>
      </c>
    </row>
    <row r="475" spans="1:18" x14ac:dyDescent="0.2">
      <c r="A475">
        <v>2020</v>
      </c>
      <c r="B475" t="s">
        <v>49</v>
      </c>
      <c r="C475" t="s">
        <v>50</v>
      </c>
      <c r="E475" t="s">
        <v>44</v>
      </c>
      <c r="F475" t="s">
        <v>45</v>
      </c>
      <c r="G475">
        <v>1</v>
      </c>
      <c r="H475">
        <v>1</v>
      </c>
      <c r="I475">
        <v>1</v>
      </c>
      <c r="J475">
        <v>1</v>
      </c>
      <c r="K475">
        <v>27</v>
      </c>
      <c r="L475" t="s">
        <v>46</v>
      </c>
      <c r="M475" t="s">
        <v>48</v>
      </c>
      <c r="N475">
        <v>0.5</v>
      </c>
      <c r="O475">
        <v>3</v>
      </c>
      <c r="P475">
        <v>1</v>
      </c>
      <c r="Q475">
        <v>1</v>
      </c>
      <c r="R475">
        <v>0</v>
      </c>
    </row>
    <row r="476" spans="1:18" x14ac:dyDescent="0.2">
      <c r="A476">
        <v>2020</v>
      </c>
      <c r="B476" t="s">
        <v>49</v>
      </c>
      <c r="C476" t="s">
        <v>50</v>
      </c>
      <c r="E476" t="s">
        <v>44</v>
      </c>
      <c r="F476" t="s">
        <v>45</v>
      </c>
      <c r="G476">
        <v>1</v>
      </c>
      <c r="H476">
        <v>1</v>
      </c>
      <c r="I476">
        <v>1</v>
      </c>
      <c r="J476">
        <v>1</v>
      </c>
      <c r="K476">
        <v>28</v>
      </c>
      <c r="L476" t="s">
        <v>46</v>
      </c>
      <c r="M476" t="s">
        <v>48</v>
      </c>
      <c r="N476">
        <v>0.5</v>
      </c>
      <c r="O476">
        <v>3</v>
      </c>
      <c r="P476">
        <v>1</v>
      </c>
      <c r="Q476">
        <v>1</v>
      </c>
      <c r="R476">
        <v>0</v>
      </c>
    </row>
    <row r="477" spans="1:18" x14ac:dyDescent="0.2">
      <c r="A477">
        <v>2020</v>
      </c>
      <c r="B477" t="s">
        <v>49</v>
      </c>
      <c r="C477" t="s">
        <v>50</v>
      </c>
      <c r="E477" t="s">
        <v>44</v>
      </c>
      <c r="F477" t="s">
        <v>45</v>
      </c>
      <c r="G477">
        <v>1</v>
      </c>
      <c r="H477">
        <v>1</v>
      </c>
      <c r="I477">
        <v>1</v>
      </c>
      <c r="J477">
        <v>1</v>
      </c>
      <c r="K477">
        <v>29</v>
      </c>
      <c r="L477" t="s">
        <v>46</v>
      </c>
      <c r="M477" t="s">
        <v>48</v>
      </c>
      <c r="N477">
        <v>0.5</v>
      </c>
      <c r="O477">
        <v>2</v>
      </c>
      <c r="P477">
        <v>1</v>
      </c>
      <c r="Q477">
        <v>1</v>
      </c>
      <c r="R477">
        <v>0</v>
      </c>
    </row>
    <row r="478" spans="1:18" x14ac:dyDescent="0.2">
      <c r="A478">
        <v>2020</v>
      </c>
      <c r="B478" t="s">
        <v>49</v>
      </c>
      <c r="C478" t="s">
        <v>50</v>
      </c>
      <c r="E478" t="s">
        <v>44</v>
      </c>
      <c r="F478" t="s">
        <v>45</v>
      </c>
      <c r="G478">
        <v>1</v>
      </c>
      <c r="H478">
        <v>1</v>
      </c>
      <c r="I478">
        <v>1</v>
      </c>
      <c r="J478">
        <v>1</v>
      </c>
      <c r="K478">
        <v>30</v>
      </c>
      <c r="L478" t="s">
        <v>46</v>
      </c>
      <c r="M478" t="s">
        <v>48</v>
      </c>
      <c r="N478">
        <v>0.5</v>
      </c>
      <c r="O478">
        <v>3</v>
      </c>
      <c r="P478">
        <v>1</v>
      </c>
      <c r="Q478">
        <v>1</v>
      </c>
      <c r="R478">
        <v>0</v>
      </c>
    </row>
    <row r="479" spans="1:18" x14ac:dyDescent="0.2">
      <c r="A479">
        <v>2020</v>
      </c>
      <c r="B479" t="s">
        <v>49</v>
      </c>
      <c r="C479" t="s">
        <v>50</v>
      </c>
      <c r="E479" t="s">
        <v>44</v>
      </c>
      <c r="F479" t="s">
        <v>45</v>
      </c>
      <c r="G479">
        <v>1</v>
      </c>
      <c r="H479">
        <v>1</v>
      </c>
      <c r="I479">
        <v>1</v>
      </c>
      <c r="J479">
        <v>1</v>
      </c>
      <c r="K479">
        <v>31</v>
      </c>
      <c r="L479" t="s">
        <v>46</v>
      </c>
      <c r="M479" t="s">
        <v>48</v>
      </c>
      <c r="N479">
        <v>0.5</v>
      </c>
      <c r="O479">
        <v>3</v>
      </c>
      <c r="P479">
        <v>1</v>
      </c>
      <c r="Q479">
        <v>1</v>
      </c>
      <c r="R479">
        <v>0</v>
      </c>
    </row>
    <row r="480" spans="1:18" x14ac:dyDescent="0.2">
      <c r="A480">
        <v>2020</v>
      </c>
      <c r="B480" t="s">
        <v>49</v>
      </c>
      <c r="C480" t="s">
        <v>50</v>
      </c>
      <c r="E480" t="s">
        <v>44</v>
      </c>
      <c r="F480" t="s">
        <v>45</v>
      </c>
      <c r="G480">
        <v>1</v>
      </c>
      <c r="H480">
        <v>1</v>
      </c>
      <c r="I480">
        <v>1</v>
      </c>
      <c r="J480">
        <v>1</v>
      </c>
      <c r="K480">
        <v>32</v>
      </c>
      <c r="L480" t="s">
        <v>46</v>
      </c>
      <c r="M480" t="s">
        <v>48</v>
      </c>
      <c r="N480">
        <v>0.5</v>
      </c>
      <c r="O480">
        <v>3</v>
      </c>
      <c r="P480">
        <v>1</v>
      </c>
      <c r="Q480">
        <v>1</v>
      </c>
      <c r="R480">
        <v>0</v>
      </c>
    </row>
    <row r="481" spans="1:18" x14ac:dyDescent="0.2">
      <c r="A481">
        <v>2020</v>
      </c>
      <c r="B481" t="s">
        <v>49</v>
      </c>
      <c r="C481" t="s">
        <v>50</v>
      </c>
      <c r="E481" t="s">
        <v>44</v>
      </c>
      <c r="F481" t="s">
        <v>45</v>
      </c>
      <c r="G481">
        <v>1</v>
      </c>
      <c r="H481">
        <v>1</v>
      </c>
      <c r="I481">
        <v>1</v>
      </c>
      <c r="J481">
        <v>1</v>
      </c>
      <c r="K481">
        <v>1</v>
      </c>
      <c r="L481" t="s">
        <v>46</v>
      </c>
      <c r="M481" t="s">
        <v>48</v>
      </c>
      <c r="N481">
        <v>1</v>
      </c>
      <c r="O481">
        <v>2</v>
      </c>
      <c r="P481">
        <v>1</v>
      </c>
      <c r="Q481">
        <v>1</v>
      </c>
      <c r="R481">
        <v>0</v>
      </c>
    </row>
    <row r="482" spans="1:18" x14ac:dyDescent="0.2">
      <c r="A482">
        <v>2020</v>
      </c>
      <c r="B482" t="s">
        <v>49</v>
      </c>
      <c r="C482" t="s">
        <v>50</v>
      </c>
      <c r="E482" t="s">
        <v>44</v>
      </c>
      <c r="F482" t="s">
        <v>45</v>
      </c>
      <c r="G482">
        <v>1</v>
      </c>
      <c r="H482">
        <v>1</v>
      </c>
      <c r="I482">
        <v>1</v>
      </c>
      <c r="J482">
        <v>1</v>
      </c>
      <c r="K482">
        <v>2</v>
      </c>
      <c r="L482" t="s">
        <v>46</v>
      </c>
      <c r="M482" t="s">
        <v>48</v>
      </c>
      <c r="N482">
        <v>1</v>
      </c>
      <c r="O482">
        <v>2</v>
      </c>
      <c r="P482">
        <v>1</v>
      </c>
      <c r="Q482">
        <v>1</v>
      </c>
      <c r="R482">
        <v>0</v>
      </c>
    </row>
    <row r="483" spans="1:18" x14ac:dyDescent="0.2">
      <c r="A483">
        <v>2020</v>
      </c>
      <c r="B483" t="s">
        <v>49</v>
      </c>
      <c r="C483" t="s">
        <v>50</v>
      </c>
      <c r="E483" t="s">
        <v>44</v>
      </c>
      <c r="F483" t="s">
        <v>45</v>
      </c>
      <c r="G483">
        <v>1</v>
      </c>
      <c r="H483">
        <v>1</v>
      </c>
      <c r="I483">
        <v>1</v>
      </c>
      <c r="J483">
        <v>1</v>
      </c>
      <c r="K483">
        <v>3</v>
      </c>
      <c r="L483" t="s">
        <v>46</v>
      </c>
      <c r="M483" t="s">
        <v>48</v>
      </c>
      <c r="N483">
        <v>1</v>
      </c>
      <c r="O483">
        <v>2</v>
      </c>
      <c r="P483">
        <v>1</v>
      </c>
      <c r="Q483">
        <v>1</v>
      </c>
      <c r="R483">
        <v>0</v>
      </c>
    </row>
    <row r="484" spans="1:18" x14ac:dyDescent="0.2">
      <c r="A484">
        <v>2020</v>
      </c>
      <c r="B484" t="s">
        <v>49</v>
      </c>
      <c r="C484" t="s">
        <v>50</v>
      </c>
      <c r="E484" t="s">
        <v>44</v>
      </c>
      <c r="F484" t="s">
        <v>45</v>
      </c>
      <c r="G484">
        <v>1</v>
      </c>
      <c r="H484">
        <v>1</v>
      </c>
      <c r="I484">
        <v>1</v>
      </c>
      <c r="J484">
        <v>1</v>
      </c>
      <c r="K484">
        <v>4</v>
      </c>
      <c r="L484" t="s">
        <v>46</v>
      </c>
      <c r="M484" t="s">
        <v>48</v>
      </c>
      <c r="N484">
        <v>1</v>
      </c>
      <c r="O484">
        <v>1</v>
      </c>
      <c r="P484">
        <v>1</v>
      </c>
      <c r="Q484" t="s">
        <v>54</v>
      </c>
      <c r="R484">
        <v>100</v>
      </c>
    </row>
    <row r="485" spans="1:18" x14ac:dyDescent="0.2">
      <c r="A485">
        <v>2020</v>
      </c>
      <c r="B485" t="s">
        <v>49</v>
      </c>
      <c r="C485" t="s">
        <v>50</v>
      </c>
      <c r="E485" t="s">
        <v>44</v>
      </c>
      <c r="F485" t="s">
        <v>45</v>
      </c>
      <c r="G485">
        <v>1</v>
      </c>
      <c r="H485">
        <v>1</v>
      </c>
      <c r="I485">
        <v>1</v>
      </c>
      <c r="J485">
        <v>1</v>
      </c>
      <c r="K485">
        <v>5</v>
      </c>
      <c r="L485" t="s">
        <v>46</v>
      </c>
      <c r="M485" t="s">
        <v>48</v>
      </c>
      <c r="N485">
        <v>1</v>
      </c>
      <c r="O485">
        <v>2</v>
      </c>
      <c r="P485">
        <v>1</v>
      </c>
      <c r="Q485">
        <v>1</v>
      </c>
      <c r="R485">
        <v>0</v>
      </c>
    </row>
    <row r="486" spans="1:18" x14ac:dyDescent="0.2">
      <c r="A486">
        <v>2020</v>
      </c>
      <c r="B486" t="s">
        <v>49</v>
      </c>
      <c r="C486" t="s">
        <v>50</v>
      </c>
      <c r="E486" t="s">
        <v>44</v>
      </c>
      <c r="F486" t="s">
        <v>45</v>
      </c>
      <c r="G486">
        <v>1</v>
      </c>
      <c r="H486">
        <v>1</v>
      </c>
      <c r="I486">
        <v>1</v>
      </c>
      <c r="J486">
        <v>1</v>
      </c>
      <c r="K486">
        <v>6</v>
      </c>
      <c r="L486" t="s">
        <v>46</v>
      </c>
      <c r="M486" t="s">
        <v>48</v>
      </c>
      <c r="N486">
        <v>1</v>
      </c>
      <c r="O486">
        <v>2</v>
      </c>
      <c r="P486">
        <v>1</v>
      </c>
      <c r="Q486">
        <v>1</v>
      </c>
      <c r="R486">
        <v>0</v>
      </c>
    </row>
    <row r="487" spans="1:18" x14ac:dyDescent="0.2">
      <c r="A487">
        <v>2020</v>
      </c>
      <c r="B487" t="s">
        <v>49</v>
      </c>
      <c r="C487" t="s">
        <v>50</v>
      </c>
      <c r="E487" t="s">
        <v>44</v>
      </c>
      <c r="F487" t="s">
        <v>45</v>
      </c>
      <c r="G487">
        <v>1</v>
      </c>
      <c r="H487">
        <v>1</v>
      </c>
      <c r="I487">
        <v>1</v>
      </c>
      <c r="J487">
        <v>1</v>
      </c>
      <c r="K487">
        <v>7</v>
      </c>
      <c r="L487" t="s">
        <v>46</v>
      </c>
      <c r="M487" t="s">
        <v>48</v>
      </c>
      <c r="N487">
        <v>1</v>
      </c>
      <c r="O487">
        <v>2</v>
      </c>
      <c r="P487">
        <v>1</v>
      </c>
      <c r="Q487">
        <v>1</v>
      </c>
      <c r="R487">
        <v>0</v>
      </c>
    </row>
    <row r="488" spans="1:18" x14ac:dyDescent="0.2">
      <c r="A488">
        <v>2020</v>
      </c>
      <c r="B488" t="s">
        <v>49</v>
      </c>
      <c r="C488" t="s">
        <v>50</v>
      </c>
      <c r="E488" t="s">
        <v>44</v>
      </c>
      <c r="F488" t="s">
        <v>45</v>
      </c>
      <c r="G488">
        <v>1</v>
      </c>
      <c r="H488">
        <v>1</v>
      </c>
      <c r="I488">
        <v>1</v>
      </c>
      <c r="J488">
        <v>1</v>
      </c>
      <c r="K488">
        <v>8</v>
      </c>
      <c r="L488" t="s">
        <v>46</v>
      </c>
      <c r="M488" t="s">
        <v>48</v>
      </c>
      <c r="N488">
        <v>1</v>
      </c>
      <c r="O488">
        <v>2</v>
      </c>
      <c r="P488">
        <v>1</v>
      </c>
      <c r="Q488">
        <v>1</v>
      </c>
      <c r="R488">
        <v>0</v>
      </c>
    </row>
    <row r="489" spans="1:18" x14ac:dyDescent="0.2">
      <c r="A489">
        <v>2020</v>
      </c>
      <c r="B489" t="s">
        <v>49</v>
      </c>
      <c r="C489" t="s">
        <v>50</v>
      </c>
      <c r="E489" t="s">
        <v>44</v>
      </c>
      <c r="F489" t="s">
        <v>45</v>
      </c>
      <c r="G489">
        <v>1</v>
      </c>
      <c r="H489">
        <v>1</v>
      </c>
      <c r="I489">
        <v>1</v>
      </c>
      <c r="J489">
        <v>1</v>
      </c>
      <c r="K489">
        <v>9</v>
      </c>
      <c r="L489" t="s">
        <v>46</v>
      </c>
      <c r="M489" t="s">
        <v>48</v>
      </c>
      <c r="N489">
        <v>1</v>
      </c>
      <c r="O489">
        <v>2</v>
      </c>
      <c r="P489">
        <v>1</v>
      </c>
      <c r="Q489">
        <v>1</v>
      </c>
      <c r="R489">
        <v>0</v>
      </c>
    </row>
    <row r="490" spans="1:18" x14ac:dyDescent="0.2">
      <c r="A490">
        <v>2020</v>
      </c>
      <c r="B490" t="s">
        <v>49</v>
      </c>
      <c r="C490" t="s">
        <v>50</v>
      </c>
      <c r="E490" t="s">
        <v>44</v>
      </c>
      <c r="F490" t="s">
        <v>45</v>
      </c>
      <c r="G490">
        <v>1</v>
      </c>
      <c r="H490">
        <v>1</v>
      </c>
      <c r="I490">
        <v>1</v>
      </c>
      <c r="J490">
        <v>1</v>
      </c>
      <c r="K490">
        <v>10</v>
      </c>
      <c r="L490" t="s">
        <v>46</v>
      </c>
      <c r="M490" t="s">
        <v>48</v>
      </c>
      <c r="N490">
        <v>1</v>
      </c>
      <c r="O490">
        <v>2</v>
      </c>
      <c r="P490">
        <v>1</v>
      </c>
      <c r="Q490">
        <v>1</v>
      </c>
      <c r="R490">
        <v>0</v>
      </c>
    </row>
    <row r="491" spans="1:18" x14ac:dyDescent="0.2">
      <c r="A491">
        <v>2020</v>
      </c>
      <c r="B491" t="s">
        <v>49</v>
      </c>
      <c r="C491" t="s">
        <v>50</v>
      </c>
      <c r="E491" t="s">
        <v>44</v>
      </c>
      <c r="F491" t="s">
        <v>45</v>
      </c>
      <c r="G491">
        <v>1</v>
      </c>
      <c r="H491">
        <v>1</v>
      </c>
      <c r="I491">
        <v>1</v>
      </c>
      <c r="J491">
        <v>1</v>
      </c>
      <c r="K491">
        <v>11</v>
      </c>
      <c r="L491" t="s">
        <v>46</v>
      </c>
      <c r="M491" t="s">
        <v>48</v>
      </c>
      <c r="N491">
        <v>1</v>
      </c>
      <c r="O491">
        <v>2</v>
      </c>
      <c r="P491">
        <v>1</v>
      </c>
      <c r="Q491">
        <v>1</v>
      </c>
      <c r="R491">
        <v>0</v>
      </c>
    </row>
    <row r="492" spans="1:18" x14ac:dyDescent="0.2">
      <c r="A492">
        <v>2020</v>
      </c>
      <c r="B492" t="s">
        <v>49</v>
      </c>
      <c r="C492" t="s">
        <v>50</v>
      </c>
      <c r="E492" t="s">
        <v>44</v>
      </c>
      <c r="F492" t="s">
        <v>45</v>
      </c>
      <c r="G492">
        <v>1</v>
      </c>
      <c r="H492">
        <v>1</v>
      </c>
      <c r="I492">
        <v>1</v>
      </c>
      <c r="J492">
        <v>1</v>
      </c>
      <c r="K492">
        <v>12</v>
      </c>
      <c r="L492" t="s">
        <v>46</v>
      </c>
      <c r="M492" t="s">
        <v>48</v>
      </c>
      <c r="N492">
        <v>1</v>
      </c>
      <c r="O492">
        <v>2</v>
      </c>
      <c r="P492">
        <v>1</v>
      </c>
      <c r="Q492">
        <v>1</v>
      </c>
      <c r="R492">
        <v>0</v>
      </c>
    </row>
    <row r="493" spans="1:18" x14ac:dyDescent="0.2">
      <c r="A493">
        <v>2020</v>
      </c>
      <c r="B493" t="s">
        <v>49</v>
      </c>
      <c r="C493" t="s">
        <v>50</v>
      </c>
      <c r="E493" t="s">
        <v>44</v>
      </c>
      <c r="F493" t="s">
        <v>45</v>
      </c>
      <c r="G493">
        <v>1</v>
      </c>
      <c r="H493">
        <v>1</v>
      </c>
      <c r="I493">
        <v>1</v>
      </c>
      <c r="J493">
        <v>1</v>
      </c>
      <c r="K493">
        <v>13</v>
      </c>
      <c r="L493" t="s">
        <v>46</v>
      </c>
      <c r="M493" t="s">
        <v>48</v>
      </c>
      <c r="N493">
        <v>1</v>
      </c>
      <c r="O493">
        <v>3</v>
      </c>
      <c r="P493">
        <v>1</v>
      </c>
      <c r="Q493">
        <v>1</v>
      </c>
      <c r="R493">
        <v>0</v>
      </c>
    </row>
    <row r="494" spans="1:18" x14ac:dyDescent="0.2">
      <c r="A494">
        <v>2020</v>
      </c>
      <c r="B494" t="s">
        <v>49</v>
      </c>
      <c r="C494" t="s">
        <v>50</v>
      </c>
      <c r="E494" t="s">
        <v>44</v>
      </c>
      <c r="F494" t="s">
        <v>45</v>
      </c>
      <c r="G494">
        <v>1</v>
      </c>
      <c r="H494">
        <v>1</v>
      </c>
      <c r="I494">
        <v>1</v>
      </c>
      <c r="J494">
        <v>1</v>
      </c>
      <c r="K494">
        <v>14</v>
      </c>
      <c r="L494" t="s">
        <v>46</v>
      </c>
      <c r="M494" t="s">
        <v>48</v>
      </c>
      <c r="N494">
        <v>1</v>
      </c>
      <c r="O494">
        <v>2</v>
      </c>
      <c r="P494">
        <v>1</v>
      </c>
      <c r="Q494">
        <v>1</v>
      </c>
      <c r="R494">
        <v>0</v>
      </c>
    </row>
    <row r="495" spans="1:18" x14ac:dyDescent="0.2">
      <c r="A495">
        <v>2020</v>
      </c>
      <c r="B495" t="s">
        <v>49</v>
      </c>
      <c r="C495" t="s">
        <v>50</v>
      </c>
      <c r="E495" t="s">
        <v>44</v>
      </c>
      <c r="F495" t="s">
        <v>45</v>
      </c>
      <c r="G495">
        <v>1</v>
      </c>
      <c r="H495">
        <v>1</v>
      </c>
      <c r="I495">
        <v>1</v>
      </c>
      <c r="J495">
        <v>1</v>
      </c>
      <c r="K495">
        <v>15</v>
      </c>
      <c r="L495" t="s">
        <v>46</v>
      </c>
      <c r="M495" t="s">
        <v>48</v>
      </c>
      <c r="N495">
        <v>1</v>
      </c>
      <c r="O495">
        <v>2</v>
      </c>
      <c r="P495">
        <v>1</v>
      </c>
      <c r="Q495">
        <v>1</v>
      </c>
      <c r="R495">
        <v>0</v>
      </c>
    </row>
    <row r="496" spans="1:18" x14ac:dyDescent="0.2">
      <c r="A496">
        <v>2020</v>
      </c>
      <c r="B496" t="s">
        <v>49</v>
      </c>
      <c r="C496" t="s">
        <v>50</v>
      </c>
      <c r="E496" t="s">
        <v>44</v>
      </c>
      <c r="F496" t="s">
        <v>45</v>
      </c>
      <c r="G496">
        <v>1</v>
      </c>
      <c r="H496">
        <v>1</v>
      </c>
      <c r="I496">
        <v>1</v>
      </c>
      <c r="J496">
        <v>1</v>
      </c>
      <c r="K496">
        <v>16</v>
      </c>
      <c r="L496" t="s">
        <v>46</v>
      </c>
      <c r="M496" t="s">
        <v>48</v>
      </c>
      <c r="N496">
        <v>1</v>
      </c>
      <c r="O496">
        <v>2</v>
      </c>
      <c r="P496">
        <v>1</v>
      </c>
      <c r="Q496">
        <v>1</v>
      </c>
      <c r="R496">
        <v>0</v>
      </c>
    </row>
    <row r="497" spans="1:18" x14ac:dyDescent="0.2">
      <c r="A497">
        <v>2020</v>
      </c>
      <c r="B497" t="s">
        <v>49</v>
      </c>
      <c r="C497" t="s">
        <v>50</v>
      </c>
      <c r="E497" t="s">
        <v>44</v>
      </c>
      <c r="F497" t="s">
        <v>45</v>
      </c>
      <c r="G497">
        <v>1</v>
      </c>
      <c r="H497">
        <v>1</v>
      </c>
      <c r="I497">
        <v>1</v>
      </c>
      <c r="J497">
        <v>1</v>
      </c>
      <c r="K497">
        <v>17</v>
      </c>
      <c r="L497" t="s">
        <v>46</v>
      </c>
      <c r="M497" t="s">
        <v>48</v>
      </c>
      <c r="N497">
        <v>1</v>
      </c>
      <c r="O497">
        <v>2</v>
      </c>
      <c r="P497">
        <v>1</v>
      </c>
      <c r="Q497">
        <v>1</v>
      </c>
      <c r="R497">
        <v>0</v>
      </c>
    </row>
    <row r="498" spans="1:18" x14ac:dyDescent="0.2">
      <c r="A498">
        <v>2020</v>
      </c>
      <c r="B498" t="s">
        <v>49</v>
      </c>
      <c r="C498" t="s">
        <v>50</v>
      </c>
      <c r="E498" t="s">
        <v>44</v>
      </c>
      <c r="F498" t="s">
        <v>45</v>
      </c>
      <c r="G498">
        <v>1</v>
      </c>
      <c r="H498">
        <v>1</v>
      </c>
      <c r="I498">
        <v>1</v>
      </c>
      <c r="J498">
        <v>1</v>
      </c>
      <c r="K498">
        <v>18</v>
      </c>
      <c r="L498" t="s">
        <v>46</v>
      </c>
      <c r="M498" t="s">
        <v>48</v>
      </c>
      <c r="N498">
        <v>1</v>
      </c>
      <c r="O498">
        <v>2</v>
      </c>
      <c r="P498">
        <v>1</v>
      </c>
      <c r="Q498">
        <v>1</v>
      </c>
      <c r="R498">
        <v>0</v>
      </c>
    </row>
    <row r="499" spans="1:18" x14ac:dyDescent="0.2">
      <c r="A499">
        <v>2020</v>
      </c>
      <c r="B499" t="s">
        <v>49</v>
      </c>
      <c r="C499" t="s">
        <v>50</v>
      </c>
      <c r="E499" t="s">
        <v>44</v>
      </c>
      <c r="F499" t="s">
        <v>45</v>
      </c>
      <c r="G499">
        <v>1</v>
      </c>
      <c r="H499">
        <v>1</v>
      </c>
      <c r="I499">
        <v>1</v>
      </c>
      <c r="J499">
        <v>1</v>
      </c>
      <c r="K499">
        <v>19</v>
      </c>
      <c r="L499" t="s">
        <v>46</v>
      </c>
      <c r="M499" t="s">
        <v>48</v>
      </c>
      <c r="N499">
        <v>1</v>
      </c>
      <c r="O499">
        <v>2</v>
      </c>
      <c r="P499">
        <v>1</v>
      </c>
      <c r="Q499">
        <v>1</v>
      </c>
      <c r="R499">
        <v>0</v>
      </c>
    </row>
    <row r="500" spans="1:18" x14ac:dyDescent="0.2">
      <c r="A500">
        <v>2020</v>
      </c>
      <c r="B500" t="s">
        <v>49</v>
      </c>
      <c r="C500" t="s">
        <v>50</v>
      </c>
      <c r="E500" t="s">
        <v>44</v>
      </c>
      <c r="F500" t="s">
        <v>45</v>
      </c>
      <c r="G500">
        <v>1</v>
      </c>
      <c r="H500">
        <v>1</v>
      </c>
      <c r="I500">
        <v>1</v>
      </c>
      <c r="J500">
        <v>1</v>
      </c>
      <c r="K500">
        <v>20</v>
      </c>
      <c r="L500" t="s">
        <v>46</v>
      </c>
      <c r="M500" t="s">
        <v>48</v>
      </c>
      <c r="N500">
        <v>1</v>
      </c>
      <c r="O500">
        <v>1</v>
      </c>
      <c r="P500">
        <v>1</v>
      </c>
      <c r="Q500" t="s">
        <v>54</v>
      </c>
      <c r="R500">
        <v>100</v>
      </c>
    </row>
    <row r="501" spans="1:18" x14ac:dyDescent="0.2">
      <c r="A501">
        <v>2020</v>
      </c>
      <c r="B501" t="s">
        <v>49</v>
      </c>
      <c r="C501" t="s">
        <v>50</v>
      </c>
      <c r="E501" t="s">
        <v>44</v>
      </c>
      <c r="F501" t="s">
        <v>45</v>
      </c>
      <c r="G501">
        <v>1</v>
      </c>
      <c r="H501">
        <v>1</v>
      </c>
      <c r="I501">
        <v>1</v>
      </c>
      <c r="J501">
        <v>1</v>
      </c>
      <c r="K501">
        <v>21</v>
      </c>
      <c r="L501" t="s">
        <v>46</v>
      </c>
      <c r="M501" t="s">
        <v>48</v>
      </c>
      <c r="N501">
        <v>1</v>
      </c>
      <c r="O501">
        <v>1</v>
      </c>
      <c r="P501">
        <v>1</v>
      </c>
      <c r="Q501" t="s">
        <v>54</v>
      </c>
      <c r="R501">
        <v>100</v>
      </c>
    </row>
    <row r="502" spans="1:18" x14ac:dyDescent="0.2">
      <c r="A502">
        <v>2020</v>
      </c>
      <c r="B502" t="s">
        <v>49</v>
      </c>
      <c r="C502" t="s">
        <v>50</v>
      </c>
      <c r="E502" t="s">
        <v>44</v>
      </c>
      <c r="F502" t="s">
        <v>45</v>
      </c>
      <c r="G502">
        <v>1</v>
      </c>
      <c r="H502">
        <v>1</v>
      </c>
      <c r="I502">
        <v>1</v>
      </c>
      <c r="J502">
        <v>1</v>
      </c>
      <c r="K502">
        <v>22</v>
      </c>
      <c r="L502" t="s">
        <v>46</v>
      </c>
      <c r="M502" t="s">
        <v>48</v>
      </c>
      <c r="N502">
        <v>1</v>
      </c>
      <c r="O502">
        <v>1</v>
      </c>
      <c r="P502">
        <v>1</v>
      </c>
      <c r="Q502" t="s">
        <v>54</v>
      </c>
      <c r="R502">
        <v>100</v>
      </c>
    </row>
    <row r="503" spans="1:18" x14ac:dyDescent="0.2">
      <c r="A503">
        <v>2020</v>
      </c>
      <c r="B503" t="s">
        <v>49</v>
      </c>
      <c r="C503" t="s">
        <v>50</v>
      </c>
      <c r="E503" t="s">
        <v>44</v>
      </c>
      <c r="F503" t="s">
        <v>45</v>
      </c>
      <c r="G503">
        <v>1</v>
      </c>
      <c r="H503">
        <v>1</v>
      </c>
      <c r="I503">
        <v>1</v>
      </c>
      <c r="J503">
        <v>1</v>
      </c>
      <c r="K503">
        <v>23</v>
      </c>
      <c r="L503" t="s">
        <v>46</v>
      </c>
      <c r="M503" t="s">
        <v>48</v>
      </c>
      <c r="N503">
        <v>1</v>
      </c>
      <c r="O503">
        <v>2</v>
      </c>
      <c r="P503">
        <v>1</v>
      </c>
      <c r="Q503">
        <v>1</v>
      </c>
      <c r="R503">
        <v>0</v>
      </c>
    </row>
    <row r="504" spans="1:18" x14ac:dyDescent="0.2">
      <c r="A504">
        <v>2020</v>
      </c>
      <c r="B504" t="s">
        <v>49</v>
      </c>
      <c r="C504" t="s">
        <v>50</v>
      </c>
      <c r="E504" t="s">
        <v>44</v>
      </c>
      <c r="F504" t="s">
        <v>45</v>
      </c>
      <c r="G504">
        <v>1</v>
      </c>
      <c r="H504">
        <v>1</v>
      </c>
      <c r="I504">
        <v>1</v>
      </c>
      <c r="J504">
        <v>1</v>
      </c>
      <c r="K504">
        <v>24</v>
      </c>
      <c r="L504" t="s">
        <v>46</v>
      </c>
      <c r="M504" t="s">
        <v>48</v>
      </c>
      <c r="N504">
        <v>1</v>
      </c>
      <c r="O504">
        <v>2</v>
      </c>
      <c r="P504">
        <v>1</v>
      </c>
      <c r="Q504">
        <v>1</v>
      </c>
      <c r="R504">
        <v>0</v>
      </c>
    </row>
    <row r="505" spans="1:18" x14ac:dyDescent="0.2">
      <c r="A505">
        <v>2020</v>
      </c>
      <c r="B505" t="s">
        <v>49</v>
      </c>
      <c r="C505" t="s">
        <v>50</v>
      </c>
      <c r="E505" t="s">
        <v>44</v>
      </c>
      <c r="F505" t="s">
        <v>45</v>
      </c>
      <c r="G505">
        <v>1</v>
      </c>
      <c r="H505">
        <v>1</v>
      </c>
      <c r="I505">
        <v>1</v>
      </c>
      <c r="J505">
        <v>1</v>
      </c>
      <c r="K505">
        <v>25</v>
      </c>
      <c r="L505" t="s">
        <v>46</v>
      </c>
      <c r="M505" t="s">
        <v>48</v>
      </c>
      <c r="N505">
        <v>1</v>
      </c>
      <c r="O505">
        <v>2</v>
      </c>
      <c r="P505">
        <v>1</v>
      </c>
      <c r="Q505">
        <v>1</v>
      </c>
      <c r="R505">
        <v>0</v>
      </c>
    </row>
    <row r="506" spans="1:18" x14ac:dyDescent="0.2">
      <c r="A506">
        <v>2020</v>
      </c>
      <c r="B506" t="s">
        <v>49</v>
      </c>
      <c r="C506" t="s">
        <v>50</v>
      </c>
      <c r="E506" t="s">
        <v>44</v>
      </c>
      <c r="F506" t="s">
        <v>45</v>
      </c>
      <c r="G506">
        <v>1</v>
      </c>
      <c r="H506">
        <v>1</v>
      </c>
      <c r="I506">
        <v>1</v>
      </c>
      <c r="J506">
        <v>1</v>
      </c>
      <c r="K506">
        <v>26</v>
      </c>
      <c r="L506" t="s">
        <v>46</v>
      </c>
      <c r="M506" t="s">
        <v>48</v>
      </c>
      <c r="N506">
        <v>1</v>
      </c>
      <c r="O506">
        <v>2</v>
      </c>
      <c r="P506">
        <v>1</v>
      </c>
      <c r="Q506">
        <v>1</v>
      </c>
      <c r="R506">
        <v>0</v>
      </c>
    </row>
    <row r="507" spans="1:18" x14ac:dyDescent="0.2">
      <c r="A507">
        <v>2020</v>
      </c>
      <c r="B507" t="s">
        <v>49</v>
      </c>
      <c r="C507" t="s">
        <v>50</v>
      </c>
      <c r="E507" t="s">
        <v>44</v>
      </c>
      <c r="F507" t="s">
        <v>45</v>
      </c>
      <c r="G507">
        <v>1</v>
      </c>
      <c r="H507">
        <v>1</v>
      </c>
      <c r="I507">
        <v>1</v>
      </c>
      <c r="J507">
        <v>1</v>
      </c>
      <c r="K507">
        <v>27</v>
      </c>
      <c r="L507" t="s">
        <v>46</v>
      </c>
      <c r="M507" t="s">
        <v>48</v>
      </c>
      <c r="N507">
        <v>1</v>
      </c>
      <c r="O507">
        <v>2</v>
      </c>
      <c r="P507">
        <v>1</v>
      </c>
      <c r="Q507">
        <v>1</v>
      </c>
      <c r="R507">
        <v>0</v>
      </c>
    </row>
    <row r="508" spans="1:18" x14ac:dyDescent="0.2">
      <c r="A508">
        <v>2020</v>
      </c>
      <c r="B508" t="s">
        <v>49</v>
      </c>
      <c r="C508" t="s">
        <v>50</v>
      </c>
      <c r="E508" t="s">
        <v>44</v>
      </c>
      <c r="F508" t="s">
        <v>45</v>
      </c>
      <c r="G508">
        <v>1</v>
      </c>
      <c r="H508">
        <v>1</v>
      </c>
      <c r="I508">
        <v>1</v>
      </c>
      <c r="J508">
        <v>1</v>
      </c>
      <c r="K508">
        <v>28</v>
      </c>
      <c r="L508" t="s">
        <v>46</v>
      </c>
      <c r="M508" t="s">
        <v>48</v>
      </c>
      <c r="N508">
        <v>1</v>
      </c>
      <c r="O508">
        <v>2</v>
      </c>
      <c r="P508">
        <v>1</v>
      </c>
      <c r="Q508">
        <v>1</v>
      </c>
      <c r="R508">
        <v>0</v>
      </c>
    </row>
    <row r="509" spans="1:18" x14ac:dyDescent="0.2">
      <c r="A509">
        <v>2020</v>
      </c>
      <c r="B509" t="s">
        <v>49</v>
      </c>
      <c r="C509" t="s">
        <v>50</v>
      </c>
      <c r="E509" t="s">
        <v>44</v>
      </c>
      <c r="F509" t="s">
        <v>45</v>
      </c>
      <c r="G509">
        <v>1</v>
      </c>
      <c r="H509">
        <v>1</v>
      </c>
      <c r="I509">
        <v>1</v>
      </c>
      <c r="J509">
        <v>1</v>
      </c>
      <c r="K509">
        <v>29</v>
      </c>
      <c r="L509" t="s">
        <v>46</v>
      </c>
      <c r="M509" t="s">
        <v>48</v>
      </c>
      <c r="N509">
        <v>1</v>
      </c>
      <c r="O509">
        <v>2</v>
      </c>
      <c r="P509">
        <v>1</v>
      </c>
      <c r="Q509">
        <v>1</v>
      </c>
      <c r="R509">
        <v>0</v>
      </c>
    </row>
    <row r="510" spans="1:18" x14ac:dyDescent="0.2">
      <c r="A510">
        <v>2020</v>
      </c>
      <c r="B510" t="s">
        <v>49</v>
      </c>
      <c r="C510" t="s">
        <v>50</v>
      </c>
      <c r="E510" t="s">
        <v>44</v>
      </c>
      <c r="F510" t="s">
        <v>45</v>
      </c>
      <c r="G510">
        <v>1</v>
      </c>
      <c r="H510">
        <v>1</v>
      </c>
      <c r="I510">
        <v>1</v>
      </c>
      <c r="J510">
        <v>1</v>
      </c>
      <c r="K510">
        <v>30</v>
      </c>
      <c r="L510" t="s">
        <v>46</v>
      </c>
      <c r="M510" t="s">
        <v>48</v>
      </c>
      <c r="N510">
        <v>1</v>
      </c>
      <c r="O510">
        <v>2</v>
      </c>
      <c r="P510">
        <v>1</v>
      </c>
      <c r="Q510">
        <v>1</v>
      </c>
      <c r="R510">
        <v>0</v>
      </c>
    </row>
    <row r="511" spans="1:18" x14ac:dyDescent="0.2">
      <c r="A511">
        <v>2020</v>
      </c>
      <c r="B511" t="s">
        <v>49</v>
      </c>
      <c r="C511" t="s">
        <v>50</v>
      </c>
      <c r="E511" t="s">
        <v>44</v>
      </c>
      <c r="F511" t="s">
        <v>45</v>
      </c>
      <c r="G511">
        <v>1</v>
      </c>
      <c r="H511">
        <v>1</v>
      </c>
      <c r="I511">
        <v>1</v>
      </c>
      <c r="J511">
        <v>1</v>
      </c>
      <c r="K511">
        <v>31</v>
      </c>
      <c r="L511" t="s">
        <v>46</v>
      </c>
      <c r="M511" t="s">
        <v>48</v>
      </c>
      <c r="N511">
        <v>1</v>
      </c>
      <c r="O511">
        <v>2</v>
      </c>
      <c r="P511">
        <v>1</v>
      </c>
      <c r="Q511">
        <v>1</v>
      </c>
      <c r="R511">
        <v>0</v>
      </c>
    </row>
    <row r="512" spans="1:18" x14ac:dyDescent="0.2">
      <c r="A512">
        <v>2020</v>
      </c>
      <c r="B512" t="s">
        <v>49</v>
      </c>
      <c r="C512" t="s">
        <v>50</v>
      </c>
      <c r="E512" t="s">
        <v>44</v>
      </c>
      <c r="F512" t="s">
        <v>45</v>
      </c>
      <c r="G512">
        <v>1</v>
      </c>
      <c r="H512">
        <v>1</v>
      </c>
      <c r="I512">
        <v>1</v>
      </c>
      <c r="J512">
        <v>1</v>
      </c>
      <c r="K512">
        <v>32</v>
      </c>
      <c r="L512" t="s">
        <v>46</v>
      </c>
      <c r="M512" t="s">
        <v>48</v>
      </c>
      <c r="N512">
        <v>1</v>
      </c>
      <c r="O512">
        <v>2</v>
      </c>
      <c r="P512">
        <v>1</v>
      </c>
      <c r="Q512">
        <v>1</v>
      </c>
      <c r="R512">
        <v>0</v>
      </c>
    </row>
    <row r="513" spans="1:18" x14ac:dyDescent="0.2">
      <c r="A513">
        <v>2020</v>
      </c>
      <c r="B513" t="s">
        <v>49</v>
      </c>
      <c r="C513" t="s">
        <v>50</v>
      </c>
      <c r="E513" t="s">
        <v>44</v>
      </c>
      <c r="F513" t="s">
        <v>45</v>
      </c>
      <c r="G513">
        <v>1</v>
      </c>
      <c r="H513">
        <v>1</v>
      </c>
      <c r="I513">
        <v>1</v>
      </c>
      <c r="J513">
        <v>1</v>
      </c>
      <c r="K513">
        <v>1</v>
      </c>
      <c r="L513" t="s">
        <v>46</v>
      </c>
      <c r="M513" t="s">
        <v>48</v>
      </c>
      <c r="N513">
        <v>2</v>
      </c>
      <c r="O513">
        <v>1</v>
      </c>
      <c r="P513">
        <v>1</v>
      </c>
      <c r="Q513" t="s">
        <v>54</v>
      </c>
      <c r="R513">
        <v>100</v>
      </c>
    </row>
    <row r="514" spans="1:18" x14ac:dyDescent="0.2">
      <c r="A514">
        <v>2020</v>
      </c>
      <c r="B514" t="s">
        <v>49</v>
      </c>
      <c r="C514" t="s">
        <v>50</v>
      </c>
      <c r="E514" t="s">
        <v>44</v>
      </c>
      <c r="F514" t="s">
        <v>45</v>
      </c>
      <c r="G514">
        <v>1</v>
      </c>
      <c r="H514">
        <v>1</v>
      </c>
      <c r="I514">
        <v>1</v>
      </c>
      <c r="J514">
        <v>1</v>
      </c>
      <c r="K514">
        <v>2</v>
      </c>
      <c r="L514" t="s">
        <v>46</v>
      </c>
      <c r="M514" t="s">
        <v>48</v>
      </c>
      <c r="N514">
        <v>2</v>
      </c>
      <c r="O514">
        <v>1</v>
      </c>
      <c r="P514">
        <v>1</v>
      </c>
      <c r="Q514" t="s">
        <v>54</v>
      </c>
      <c r="R514">
        <v>100</v>
      </c>
    </row>
    <row r="515" spans="1:18" x14ac:dyDescent="0.2">
      <c r="A515">
        <v>2020</v>
      </c>
      <c r="B515" t="s">
        <v>49</v>
      </c>
      <c r="C515" t="s">
        <v>50</v>
      </c>
      <c r="E515" t="s">
        <v>44</v>
      </c>
      <c r="F515" t="s">
        <v>45</v>
      </c>
      <c r="G515">
        <v>1</v>
      </c>
      <c r="H515">
        <v>1</v>
      </c>
      <c r="I515">
        <v>1</v>
      </c>
      <c r="J515">
        <v>1</v>
      </c>
      <c r="K515">
        <v>3</v>
      </c>
      <c r="L515" t="s">
        <v>46</v>
      </c>
      <c r="M515" t="s">
        <v>48</v>
      </c>
      <c r="N515">
        <v>2</v>
      </c>
      <c r="O515">
        <v>2</v>
      </c>
      <c r="P515">
        <v>1</v>
      </c>
      <c r="Q515">
        <v>1</v>
      </c>
      <c r="R515">
        <v>0</v>
      </c>
    </row>
    <row r="516" spans="1:18" x14ac:dyDescent="0.2">
      <c r="A516">
        <v>2020</v>
      </c>
      <c r="B516" t="s">
        <v>49</v>
      </c>
      <c r="C516" t="s">
        <v>50</v>
      </c>
      <c r="E516" t="s">
        <v>44</v>
      </c>
      <c r="F516" t="s">
        <v>45</v>
      </c>
      <c r="G516">
        <v>1</v>
      </c>
      <c r="H516">
        <v>1</v>
      </c>
      <c r="I516">
        <v>1</v>
      </c>
      <c r="J516">
        <v>1</v>
      </c>
      <c r="K516">
        <v>4</v>
      </c>
      <c r="L516" t="s">
        <v>46</v>
      </c>
      <c r="M516" t="s">
        <v>48</v>
      </c>
      <c r="N516">
        <v>2</v>
      </c>
      <c r="O516">
        <v>2</v>
      </c>
      <c r="P516">
        <v>1</v>
      </c>
      <c r="Q516">
        <v>1</v>
      </c>
      <c r="R516">
        <v>0</v>
      </c>
    </row>
    <row r="517" spans="1:18" x14ac:dyDescent="0.2">
      <c r="A517">
        <v>2020</v>
      </c>
      <c r="B517" t="s">
        <v>49</v>
      </c>
      <c r="C517" t="s">
        <v>50</v>
      </c>
      <c r="E517" t="s">
        <v>44</v>
      </c>
      <c r="F517" t="s">
        <v>45</v>
      </c>
      <c r="G517">
        <v>1</v>
      </c>
      <c r="H517">
        <v>1</v>
      </c>
      <c r="I517">
        <v>1</v>
      </c>
      <c r="J517">
        <v>1</v>
      </c>
      <c r="K517">
        <v>5</v>
      </c>
      <c r="L517" t="s">
        <v>46</v>
      </c>
      <c r="M517" t="s">
        <v>48</v>
      </c>
      <c r="N517">
        <v>2</v>
      </c>
      <c r="O517">
        <v>1</v>
      </c>
      <c r="P517">
        <v>1</v>
      </c>
      <c r="Q517" t="s">
        <v>54</v>
      </c>
      <c r="R517">
        <v>100</v>
      </c>
    </row>
    <row r="518" spans="1:18" x14ac:dyDescent="0.2">
      <c r="A518">
        <v>2020</v>
      </c>
      <c r="B518" t="s">
        <v>49</v>
      </c>
      <c r="C518" t="s">
        <v>50</v>
      </c>
      <c r="E518" t="s">
        <v>44</v>
      </c>
      <c r="F518" t="s">
        <v>45</v>
      </c>
      <c r="G518">
        <v>1</v>
      </c>
      <c r="H518">
        <v>1</v>
      </c>
      <c r="I518">
        <v>1</v>
      </c>
      <c r="J518">
        <v>1</v>
      </c>
      <c r="K518">
        <v>6</v>
      </c>
      <c r="L518" t="s">
        <v>46</v>
      </c>
      <c r="M518" t="s">
        <v>48</v>
      </c>
      <c r="N518">
        <v>2</v>
      </c>
      <c r="O518">
        <v>2</v>
      </c>
      <c r="P518">
        <v>1</v>
      </c>
      <c r="Q518">
        <v>1</v>
      </c>
      <c r="R518">
        <v>0</v>
      </c>
    </row>
    <row r="519" spans="1:18" x14ac:dyDescent="0.2">
      <c r="A519">
        <v>2020</v>
      </c>
      <c r="B519" t="s">
        <v>49</v>
      </c>
      <c r="C519" t="s">
        <v>50</v>
      </c>
      <c r="E519" t="s">
        <v>44</v>
      </c>
      <c r="F519" t="s">
        <v>45</v>
      </c>
      <c r="G519">
        <v>1</v>
      </c>
      <c r="H519">
        <v>1</v>
      </c>
      <c r="I519">
        <v>1</v>
      </c>
      <c r="J519">
        <v>1</v>
      </c>
      <c r="K519">
        <v>7</v>
      </c>
      <c r="L519" t="s">
        <v>46</v>
      </c>
      <c r="M519" t="s">
        <v>48</v>
      </c>
      <c r="N519">
        <v>2</v>
      </c>
      <c r="O519">
        <v>1</v>
      </c>
      <c r="P519">
        <v>1</v>
      </c>
      <c r="Q519" t="s">
        <v>54</v>
      </c>
      <c r="R519">
        <v>100</v>
      </c>
    </row>
    <row r="520" spans="1:18" x14ac:dyDescent="0.2">
      <c r="A520">
        <v>2020</v>
      </c>
      <c r="B520" t="s">
        <v>49</v>
      </c>
      <c r="C520" t="s">
        <v>50</v>
      </c>
      <c r="E520" t="s">
        <v>44</v>
      </c>
      <c r="F520" t="s">
        <v>45</v>
      </c>
      <c r="G520">
        <v>1</v>
      </c>
      <c r="H520">
        <v>1</v>
      </c>
      <c r="I520">
        <v>1</v>
      </c>
      <c r="J520">
        <v>1</v>
      </c>
      <c r="K520">
        <v>8</v>
      </c>
      <c r="L520" t="s">
        <v>46</v>
      </c>
      <c r="M520" t="s">
        <v>48</v>
      </c>
      <c r="N520">
        <v>2</v>
      </c>
      <c r="O520">
        <v>2</v>
      </c>
      <c r="P520">
        <v>1</v>
      </c>
      <c r="Q520">
        <v>1</v>
      </c>
      <c r="R520">
        <v>0</v>
      </c>
    </row>
    <row r="521" spans="1:18" x14ac:dyDescent="0.2">
      <c r="A521">
        <v>2020</v>
      </c>
      <c r="B521" t="s">
        <v>49</v>
      </c>
      <c r="C521" t="s">
        <v>50</v>
      </c>
      <c r="E521" t="s">
        <v>44</v>
      </c>
      <c r="F521" t="s">
        <v>45</v>
      </c>
      <c r="G521">
        <v>1</v>
      </c>
      <c r="H521">
        <v>1</v>
      </c>
      <c r="I521">
        <v>1</v>
      </c>
      <c r="J521">
        <v>1</v>
      </c>
      <c r="K521">
        <v>9</v>
      </c>
      <c r="L521" t="s">
        <v>46</v>
      </c>
      <c r="M521" t="s">
        <v>48</v>
      </c>
      <c r="N521">
        <v>2</v>
      </c>
      <c r="O521">
        <v>1</v>
      </c>
      <c r="P521">
        <v>1</v>
      </c>
      <c r="Q521" t="s">
        <v>54</v>
      </c>
      <c r="R521">
        <v>100</v>
      </c>
    </row>
    <row r="522" spans="1:18" x14ac:dyDescent="0.2">
      <c r="A522">
        <v>2020</v>
      </c>
      <c r="B522" t="s">
        <v>49</v>
      </c>
      <c r="C522" t="s">
        <v>50</v>
      </c>
      <c r="E522" t="s">
        <v>44</v>
      </c>
      <c r="F522" t="s">
        <v>45</v>
      </c>
      <c r="G522">
        <v>1</v>
      </c>
      <c r="H522">
        <v>1</v>
      </c>
      <c r="I522">
        <v>1</v>
      </c>
      <c r="J522">
        <v>1</v>
      </c>
      <c r="K522">
        <v>10</v>
      </c>
      <c r="L522" t="s">
        <v>46</v>
      </c>
      <c r="M522" t="s">
        <v>48</v>
      </c>
      <c r="N522">
        <v>2</v>
      </c>
      <c r="O522">
        <v>1</v>
      </c>
      <c r="P522">
        <v>1</v>
      </c>
      <c r="Q522" t="s">
        <v>54</v>
      </c>
      <c r="R522">
        <v>100</v>
      </c>
    </row>
    <row r="523" spans="1:18" x14ac:dyDescent="0.2">
      <c r="A523">
        <v>2020</v>
      </c>
      <c r="B523" t="s">
        <v>49</v>
      </c>
      <c r="C523" t="s">
        <v>50</v>
      </c>
      <c r="E523" t="s">
        <v>44</v>
      </c>
      <c r="F523" t="s">
        <v>45</v>
      </c>
      <c r="G523">
        <v>1</v>
      </c>
      <c r="H523">
        <v>1</v>
      </c>
      <c r="I523">
        <v>1</v>
      </c>
      <c r="J523">
        <v>1</v>
      </c>
      <c r="K523">
        <v>11</v>
      </c>
      <c r="L523" t="s">
        <v>46</v>
      </c>
      <c r="M523" t="s">
        <v>48</v>
      </c>
      <c r="N523">
        <v>2</v>
      </c>
      <c r="O523">
        <v>2</v>
      </c>
      <c r="P523">
        <v>1</v>
      </c>
      <c r="Q523">
        <v>1</v>
      </c>
      <c r="R523">
        <v>0</v>
      </c>
    </row>
    <row r="524" spans="1:18" x14ac:dyDescent="0.2">
      <c r="A524">
        <v>2020</v>
      </c>
      <c r="B524" t="s">
        <v>49</v>
      </c>
      <c r="C524" t="s">
        <v>50</v>
      </c>
      <c r="E524" t="s">
        <v>44</v>
      </c>
      <c r="F524" t="s">
        <v>45</v>
      </c>
      <c r="G524">
        <v>1</v>
      </c>
      <c r="H524">
        <v>1</v>
      </c>
      <c r="I524">
        <v>1</v>
      </c>
      <c r="J524">
        <v>1</v>
      </c>
      <c r="K524">
        <v>12</v>
      </c>
      <c r="L524" t="s">
        <v>46</v>
      </c>
      <c r="M524" t="s">
        <v>48</v>
      </c>
      <c r="N524">
        <v>2</v>
      </c>
      <c r="O524">
        <v>1</v>
      </c>
      <c r="P524">
        <v>1</v>
      </c>
      <c r="Q524" t="s">
        <v>54</v>
      </c>
      <c r="R524">
        <v>100</v>
      </c>
    </row>
    <row r="525" spans="1:18" x14ac:dyDescent="0.2">
      <c r="A525">
        <v>2020</v>
      </c>
      <c r="B525" t="s">
        <v>49</v>
      </c>
      <c r="C525" t="s">
        <v>50</v>
      </c>
      <c r="E525" t="s">
        <v>44</v>
      </c>
      <c r="F525" t="s">
        <v>45</v>
      </c>
      <c r="G525">
        <v>1</v>
      </c>
      <c r="H525">
        <v>1</v>
      </c>
      <c r="I525">
        <v>1</v>
      </c>
      <c r="J525">
        <v>1</v>
      </c>
      <c r="K525">
        <v>13</v>
      </c>
      <c r="L525" t="s">
        <v>46</v>
      </c>
      <c r="M525" t="s">
        <v>48</v>
      </c>
      <c r="N525">
        <v>2</v>
      </c>
      <c r="O525">
        <v>1</v>
      </c>
      <c r="P525">
        <v>1</v>
      </c>
      <c r="Q525" t="s">
        <v>54</v>
      </c>
      <c r="R525">
        <v>100</v>
      </c>
    </row>
    <row r="526" spans="1:18" x14ac:dyDescent="0.2">
      <c r="A526">
        <v>2020</v>
      </c>
      <c r="B526" t="s">
        <v>49</v>
      </c>
      <c r="C526" t="s">
        <v>50</v>
      </c>
      <c r="E526" t="s">
        <v>44</v>
      </c>
      <c r="F526" t="s">
        <v>45</v>
      </c>
      <c r="G526">
        <v>1</v>
      </c>
      <c r="H526">
        <v>1</v>
      </c>
      <c r="I526">
        <v>1</v>
      </c>
      <c r="J526">
        <v>1</v>
      </c>
      <c r="K526">
        <v>14</v>
      </c>
      <c r="L526" t="s">
        <v>46</v>
      </c>
      <c r="M526" t="s">
        <v>48</v>
      </c>
      <c r="N526">
        <v>2</v>
      </c>
      <c r="O526">
        <v>2</v>
      </c>
      <c r="P526">
        <v>1</v>
      </c>
      <c r="Q526">
        <v>1</v>
      </c>
      <c r="R526">
        <v>0</v>
      </c>
    </row>
    <row r="527" spans="1:18" x14ac:dyDescent="0.2">
      <c r="A527">
        <v>2020</v>
      </c>
      <c r="B527" t="s">
        <v>49</v>
      </c>
      <c r="C527" t="s">
        <v>50</v>
      </c>
      <c r="E527" t="s">
        <v>44</v>
      </c>
      <c r="F527" t="s">
        <v>45</v>
      </c>
      <c r="G527">
        <v>1</v>
      </c>
      <c r="H527">
        <v>1</v>
      </c>
      <c r="I527">
        <v>1</v>
      </c>
      <c r="J527">
        <v>1</v>
      </c>
      <c r="K527">
        <v>15</v>
      </c>
      <c r="L527" t="s">
        <v>46</v>
      </c>
      <c r="M527" t="s">
        <v>48</v>
      </c>
      <c r="N527">
        <v>2</v>
      </c>
      <c r="O527">
        <v>1</v>
      </c>
      <c r="P527">
        <v>1</v>
      </c>
      <c r="Q527" t="s">
        <v>54</v>
      </c>
      <c r="R527">
        <v>100</v>
      </c>
    </row>
    <row r="528" spans="1:18" x14ac:dyDescent="0.2">
      <c r="A528">
        <v>2020</v>
      </c>
      <c r="B528" t="s">
        <v>49</v>
      </c>
      <c r="C528" t="s">
        <v>50</v>
      </c>
      <c r="E528" t="s">
        <v>44</v>
      </c>
      <c r="F528" t="s">
        <v>45</v>
      </c>
      <c r="G528">
        <v>1</v>
      </c>
      <c r="H528">
        <v>1</v>
      </c>
      <c r="I528">
        <v>1</v>
      </c>
      <c r="J528">
        <v>1</v>
      </c>
      <c r="K528">
        <v>16</v>
      </c>
      <c r="L528" t="s">
        <v>46</v>
      </c>
      <c r="M528" t="s">
        <v>48</v>
      </c>
      <c r="N528">
        <v>2</v>
      </c>
      <c r="O528">
        <v>1</v>
      </c>
      <c r="P528">
        <v>1</v>
      </c>
      <c r="Q528" t="s">
        <v>54</v>
      </c>
      <c r="R528">
        <v>100</v>
      </c>
    </row>
    <row r="529" spans="1:18" x14ac:dyDescent="0.2">
      <c r="A529">
        <v>2020</v>
      </c>
      <c r="B529" t="s">
        <v>49</v>
      </c>
      <c r="C529" t="s">
        <v>50</v>
      </c>
      <c r="E529" t="s">
        <v>44</v>
      </c>
      <c r="F529" t="s">
        <v>45</v>
      </c>
      <c r="G529">
        <v>1</v>
      </c>
      <c r="H529">
        <v>1</v>
      </c>
      <c r="I529">
        <v>1</v>
      </c>
      <c r="J529">
        <v>1</v>
      </c>
      <c r="K529">
        <v>17</v>
      </c>
      <c r="L529" t="s">
        <v>46</v>
      </c>
      <c r="M529" t="s">
        <v>48</v>
      </c>
      <c r="N529">
        <v>2</v>
      </c>
      <c r="O529">
        <v>2</v>
      </c>
      <c r="P529">
        <v>1</v>
      </c>
      <c r="Q529">
        <v>1</v>
      </c>
      <c r="R529">
        <v>0</v>
      </c>
    </row>
    <row r="530" spans="1:18" x14ac:dyDescent="0.2">
      <c r="A530">
        <v>2020</v>
      </c>
      <c r="B530" t="s">
        <v>49</v>
      </c>
      <c r="C530" t="s">
        <v>50</v>
      </c>
      <c r="E530" t="s">
        <v>44</v>
      </c>
      <c r="F530" t="s">
        <v>45</v>
      </c>
      <c r="G530">
        <v>1</v>
      </c>
      <c r="H530">
        <v>1</v>
      </c>
      <c r="I530">
        <v>1</v>
      </c>
      <c r="J530">
        <v>1</v>
      </c>
      <c r="K530">
        <v>18</v>
      </c>
      <c r="L530" t="s">
        <v>46</v>
      </c>
      <c r="M530" t="s">
        <v>48</v>
      </c>
      <c r="N530">
        <v>2</v>
      </c>
      <c r="O530">
        <v>2</v>
      </c>
      <c r="P530">
        <v>1</v>
      </c>
      <c r="Q530">
        <v>1</v>
      </c>
      <c r="R530">
        <v>0</v>
      </c>
    </row>
    <row r="531" spans="1:18" x14ac:dyDescent="0.2">
      <c r="A531">
        <v>2020</v>
      </c>
      <c r="B531" t="s">
        <v>49</v>
      </c>
      <c r="C531" t="s">
        <v>50</v>
      </c>
      <c r="E531" t="s">
        <v>44</v>
      </c>
      <c r="F531" t="s">
        <v>45</v>
      </c>
      <c r="G531">
        <v>1</v>
      </c>
      <c r="H531">
        <v>1</v>
      </c>
      <c r="I531">
        <v>1</v>
      </c>
      <c r="J531">
        <v>1</v>
      </c>
      <c r="K531">
        <v>19</v>
      </c>
      <c r="L531" t="s">
        <v>46</v>
      </c>
      <c r="M531" t="s">
        <v>48</v>
      </c>
      <c r="N531">
        <v>2</v>
      </c>
      <c r="O531">
        <v>1</v>
      </c>
      <c r="P531">
        <v>1</v>
      </c>
      <c r="Q531" t="s">
        <v>54</v>
      </c>
      <c r="R531">
        <v>100</v>
      </c>
    </row>
    <row r="532" spans="1:18" x14ac:dyDescent="0.2">
      <c r="A532">
        <v>2020</v>
      </c>
      <c r="B532" t="s">
        <v>49</v>
      </c>
      <c r="C532" t="s">
        <v>50</v>
      </c>
      <c r="E532" t="s">
        <v>44</v>
      </c>
      <c r="F532" t="s">
        <v>45</v>
      </c>
      <c r="G532">
        <v>1</v>
      </c>
      <c r="H532">
        <v>1</v>
      </c>
      <c r="I532">
        <v>1</v>
      </c>
      <c r="J532">
        <v>1</v>
      </c>
      <c r="K532">
        <v>20</v>
      </c>
      <c r="L532" t="s">
        <v>46</v>
      </c>
      <c r="M532" t="s">
        <v>48</v>
      </c>
      <c r="N532">
        <v>2</v>
      </c>
      <c r="O532">
        <v>1</v>
      </c>
      <c r="P532">
        <v>1</v>
      </c>
      <c r="Q532" t="s">
        <v>54</v>
      </c>
      <c r="R532">
        <v>100</v>
      </c>
    </row>
    <row r="533" spans="1:18" x14ac:dyDescent="0.2">
      <c r="A533">
        <v>2020</v>
      </c>
      <c r="B533" t="s">
        <v>49</v>
      </c>
      <c r="C533" t="s">
        <v>50</v>
      </c>
      <c r="E533" t="s">
        <v>44</v>
      </c>
      <c r="F533" t="s">
        <v>45</v>
      </c>
      <c r="G533">
        <v>1</v>
      </c>
      <c r="H533">
        <v>1</v>
      </c>
      <c r="I533">
        <v>1</v>
      </c>
      <c r="J533">
        <v>1</v>
      </c>
      <c r="K533">
        <v>21</v>
      </c>
      <c r="L533" t="s">
        <v>46</v>
      </c>
      <c r="M533" t="s">
        <v>48</v>
      </c>
      <c r="N533">
        <v>2</v>
      </c>
      <c r="O533">
        <v>0</v>
      </c>
      <c r="P533" t="s">
        <v>54</v>
      </c>
      <c r="Q533" t="s">
        <v>54</v>
      </c>
      <c r="R533">
        <v>100</v>
      </c>
    </row>
    <row r="534" spans="1:18" x14ac:dyDescent="0.2">
      <c r="A534">
        <v>2020</v>
      </c>
      <c r="B534" t="s">
        <v>49</v>
      </c>
      <c r="C534" t="s">
        <v>50</v>
      </c>
      <c r="E534" t="s">
        <v>44</v>
      </c>
      <c r="F534" t="s">
        <v>45</v>
      </c>
      <c r="G534">
        <v>1</v>
      </c>
      <c r="H534">
        <v>1</v>
      </c>
      <c r="I534">
        <v>1</v>
      </c>
      <c r="J534">
        <v>1</v>
      </c>
      <c r="K534">
        <v>22</v>
      </c>
      <c r="L534" t="s">
        <v>46</v>
      </c>
      <c r="M534" t="s">
        <v>48</v>
      </c>
      <c r="N534">
        <v>2</v>
      </c>
      <c r="O534">
        <v>2</v>
      </c>
      <c r="P534">
        <v>1</v>
      </c>
      <c r="Q534">
        <v>1</v>
      </c>
      <c r="R534">
        <v>0</v>
      </c>
    </row>
    <row r="535" spans="1:18" x14ac:dyDescent="0.2">
      <c r="A535">
        <v>2020</v>
      </c>
      <c r="B535" t="s">
        <v>49</v>
      </c>
      <c r="C535" t="s">
        <v>50</v>
      </c>
      <c r="E535" t="s">
        <v>44</v>
      </c>
      <c r="F535" t="s">
        <v>45</v>
      </c>
      <c r="G535">
        <v>1</v>
      </c>
      <c r="H535">
        <v>1</v>
      </c>
      <c r="I535">
        <v>1</v>
      </c>
      <c r="J535">
        <v>1</v>
      </c>
      <c r="K535">
        <v>23</v>
      </c>
      <c r="L535" t="s">
        <v>46</v>
      </c>
      <c r="M535" t="s">
        <v>48</v>
      </c>
      <c r="N535">
        <v>2</v>
      </c>
      <c r="O535">
        <v>1</v>
      </c>
      <c r="P535">
        <v>1</v>
      </c>
      <c r="Q535" t="s">
        <v>54</v>
      </c>
      <c r="R535">
        <v>100</v>
      </c>
    </row>
    <row r="536" spans="1:18" x14ac:dyDescent="0.2">
      <c r="A536">
        <v>2020</v>
      </c>
      <c r="B536" t="s">
        <v>49</v>
      </c>
      <c r="C536" t="s">
        <v>50</v>
      </c>
      <c r="E536" t="s">
        <v>44</v>
      </c>
      <c r="F536" t="s">
        <v>45</v>
      </c>
      <c r="G536">
        <v>1</v>
      </c>
      <c r="H536">
        <v>1</v>
      </c>
      <c r="I536">
        <v>1</v>
      </c>
      <c r="J536">
        <v>1</v>
      </c>
      <c r="K536">
        <v>24</v>
      </c>
      <c r="L536" t="s">
        <v>46</v>
      </c>
      <c r="M536" t="s">
        <v>48</v>
      </c>
      <c r="N536">
        <v>2</v>
      </c>
      <c r="O536">
        <v>1</v>
      </c>
      <c r="P536">
        <v>1</v>
      </c>
      <c r="Q536" t="s">
        <v>54</v>
      </c>
      <c r="R536">
        <v>100</v>
      </c>
    </row>
    <row r="537" spans="1:18" x14ac:dyDescent="0.2">
      <c r="A537">
        <v>2020</v>
      </c>
      <c r="B537" t="s">
        <v>49</v>
      </c>
      <c r="C537" t="s">
        <v>50</v>
      </c>
      <c r="E537" t="s">
        <v>44</v>
      </c>
      <c r="F537" t="s">
        <v>45</v>
      </c>
      <c r="G537">
        <v>1</v>
      </c>
      <c r="H537">
        <v>1</v>
      </c>
      <c r="I537">
        <v>1</v>
      </c>
      <c r="J537">
        <v>1</v>
      </c>
      <c r="K537">
        <v>25</v>
      </c>
      <c r="L537" t="s">
        <v>46</v>
      </c>
      <c r="M537" t="s">
        <v>48</v>
      </c>
      <c r="N537">
        <v>2</v>
      </c>
      <c r="O537">
        <v>1</v>
      </c>
      <c r="P537">
        <v>1</v>
      </c>
      <c r="Q537" t="s">
        <v>54</v>
      </c>
      <c r="R537">
        <v>100</v>
      </c>
    </row>
    <row r="538" spans="1:18" x14ac:dyDescent="0.2">
      <c r="A538">
        <v>2020</v>
      </c>
      <c r="B538" t="s">
        <v>49</v>
      </c>
      <c r="C538" t="s">
        <v>50</v>
      </c>
      <c r="E538" t="s">
        <v>44</v>
      </c>
      <c r="F538" t="s">
        <v>45</v>
      </c>
      <c r="G538">
        <v>1</v>
      </c>
      <c r="H538">
        <v>1</v>
      </c>
      <c r="I538">
        <v>1</v>
      </c>
      <c r="J538">
        <v>1</v>
      </c>
      <c r="K538">
        <v>26</v>
      </c>
      <c r="L538" t="s">
        <v>46</v>
      </c>
      <c r="M538" t="s">
        <v>48</v>
      </c>
      <c r="N538">
        <v>2</v>
      </c>
      <c r="O538">
        <v>2</v>
      </c>
      <c r="P538">
        <v>1</v>
      </c>
      <c r="Q538">
        <v>1</v>
      </c>
      <c r="R538">
        <v>0</v>
      </c>
    </row>
    <row r="539" spans="1:18" x14ac:dyDescent="0.2">
      <c r="A539">
        <v>2020</v>
      </c>
      <c r="B539" t="s">
        <v>49</v>
      </c>
      <c r="C539" t="s">
        <v>50</v>
      </c>
      <c r="E539" t="s">
        <v>44</v>
      </c>
      <c r="F539" t="s">
        <v>45</v>
      </c>
      <c r="G539">
        <v>1</v>
      </c>
      <c r="H539">
        <v>1</v>
      </c>
      <c r="I539">
        <v>1</v>
      </c>
      <c r="J539">
        <v>1</v>
      </c>
      <c r="K539">
        <v>27</v>
      </c>
      <c r="L539" t="s">
        <v>46</v>
      </c>
      <c r="M539" t="s">
        <v>48</v>
      </c>
      <c r="N539">
        <v>2</v>
      </c>
      <c r="O539">
        <v>2</v>
      </c>
      <c r="P539">
        <v>1</v>
      </c>
      <c r="Q539">
        <v>1</v>
      </c>
      <c r="R539">
        <v>0</v>
      </c>
    </row>
    <row r="540" spans="1:18" x14ac:dyDescent="0.2">
      <c r="A540">
        <v>2020</v>
      </c>
      <c r="B540" t="s">
        <v>49</v>
      </c>
      <c r="C540" t="s">
        <v>50</v>
      </c>
      <c r="E540" t="s">
        <v>44</v>
      </c>
      <c r="F540" t="s">
        <v>45</v>
      </c>
      <c r="G540">
        <v>1</v>
      </c>
      <c r="H540">
        <v>1</v>
      </c>
      <c r="I540">
        <v>1</v>
      </c>
      <c r="J540">
        <v>1</v>
      </c>
      <c r="K540">
        <v>28</v>
      </c>
      <c r="L540" t="s">
        <v>46</v>
      </c>
      <c r="M540" t="s">
        <v>48</v>
      </c>
      <c r="N540">
        <v>2</v>
      </c>
      <c r="O540">
        <v>2</v>
      </c>
      <c r="P540">
        <v>1</v>
      </c>
      <c r="Q540">
        <v>1</v>
      </c>
      <c r="R540">
        <v>0</v>
      </c>
    </row>
    <row r="541" spans="1:18" x14ac:dyDescent="0.2">
      <c r="A541">
        <v>2020</v>
      </c>
      <c r="B541" t="s">
        <v>49</v>
      </c>
      <c r="C541" t="s">
        <v>50</v>
      </c>
      <c r="E541" t="s">
        <v>44</v>
      </c>
      <c r="F541" t="s">
        <v>45</v>
      </c>
      <c r="G541">
        <v>1</v>
      </c>
      <c r="H541">
        <v>1</v>
      </c>
      <c r="I541">
        <v>1</v>
      </c>
      <c r="J541">
        <v>1</v>
      </c>
      <c r="K541">
        <v>29</v>
      </c>
      <c r="L541" t="s">
        <v>46</v>
      </c>
      <c r="M541" t="s">
        <v>48</v>
      </c>
      <c r="N541">
        <v>2</v>
      </c>
      <c r="O541">
        <v>1</v>
      </c>
      <c r="P541">
        <v>1</v>
      </c>
      <c r="Q541" t="s">
        <v>54</v>
      </c>
      <c r="R541">
        <v>100</v>
      </c>
    </row>
    <row r="542" spans="1:18" x14ac:dyDescent="0.2">
      <c r="A542">
        <v>2020</v>
      </c>
      <c r="B542" t="s">
        <v>49</v>
      </c>
      <c r="C542" t="s">
        <v>50</v>
      </c>
      <c r="E542" t="s">
        <v>44</v>
      </c>
      <c r="F542" t="s">
        <v>45</v>
      </c>
      <c r="G542">
        <v>1</v>
      </c>
      <c r="H542">
        <v>1</v>
      </c>
      <c r="I542">
        <v>1</v>
      </c>
      <c r="J542">
        <v>1</v>
      </c>
      <c r="K542">
        <v>30</v>
      </c>
      <c r="L542" t="s">
        <v>46</v>
      </c>
      <c r="M542" t="s">
        <v>48</v>
      </c>
      <c r="N542">
        <v>2</v>
      </c>
      <c r="O542">
        <v>1</v>
      </c>
      <c r="P542">
        <v>1</v>
      </c>
      <c r="Q542" t="s">
        <v>54</v>
      </c>
      <c r="R542">
        <v>100</v>
      </c>
    </row>
    <row r="543" spans="1:18" x14ac:dyDescent="0.2">
      <c r="A543">
        <v>2020</v>
      </c>
      <c r="B543" t="s">
        <v>49</v>
      </c>
      <c r="C543" t="s">
        <v>50</v>
      </c>
      <c r="E543" t="s">
        <v>44</v>
      </c>
      <c r="F543" t="s">
        <v>45</v>
      </c>
      <c r="G543">
        <v>1</v>
      </c>
      <c r="H543">
        <v>1</v>
      </c>
      <c r="I543">
        <v>1</v>
      </c>
      <c r="J543">
        <v>1</v>
      </c>
      <c r="K543">
        <v>31</v>
      </c>
      <c r="L543" t="s">
        <v>46</v>
      </c>
      <c r="M543" t="s">
        <v>48</v>
      </c>
      <c r="N543">
        <v>2</v>
      </c>
      <c r="O543">
        <v>1</v>
      </c>
      <c r="P543">
        <v>1</v>
      </c>
      <c r="Q543" t="s">
        <v>54</v>
      </c>
      <c r="R543">
        <v>100</v>
      </c>
    </row>
    <row r="544" spans="1:18" x14ac:dyDescent="0.2">
      <c r="A544">
        <v>2020</v>
      </c>
      <c r="B544" t="s">
        <v>49</v>
      </c>
      <c r="C544" t="s">
        <v>50</v>
      </c>
      <c r="E544" t="s">
        <v>44</v>
      </c>
      <c r="F544" t="s">
        <v>45</v>
      </c>
      <c r="G544">
        <v>1</v>
      </c>
      <c r="H544">
        <v>1</v>
      </c>
      <c r="I544">
        <v>1</v>
      </c>
      <c r="J544">
        <v>1</v>
      </c>
      <c r="K544">
        <v>32</v>
      </c>
      <c r="L544" t="s">
        <v>46</v>
      </c>
      <c r="M544" t="s">
        <v>48</v>
      </c>
      <c r="N544">
        <v>2</v>
      </c>
      <c r="O544">
        <v>1</v>
      </c>
      <c r="P544">
        <v>1</v>
      </c>
      <c r="Q544" t="s">
        <v>54</v>
      </c>
      <c r="R544">
        <v>100</v>
      </c>
    </row>
    <row r="545" spans="1:18" x14ac:dyDescent="0.2">
      <c r="A545">
        <v>2020</v>
      </c>
      <c r="B545" t="s">
        <v>49</v>
      </c>
      <c r="C545" t="s">
        <v>50</v>
      </c>
      <c r="E545" t="s">
        <v>44</v>
      </c>
      <c r="F545" t="s">
        <v>45</v>
      </c>
      <c r="G545">
        <v>1</v>
      </c>
      <c r="H545">
        <v>1</v>
      </c>
      <c r="I545">
        <v>1</v>
      </c>
      <c r="J545">
        <v>1</v>
      </c>
      <c r="K545">
        <v>1</v>
      </c>
      <c r="L545" t="s">
        <v>46</v>
      </c>
      <c r="M545" t="s">
        <v>48</v>
      </c>
      <c r="N545">
        <v>5</v>
      </c>
      <c r="O545">
        <v>1</v>
      </c>
      <c r="P545">
        <v>1</v>
      </c>
      <c r="Q545" t="s">
        <v>54</v>
      </c>
      <c r="R545">
        <v>100</v>
      </c>
    </row>
    <row r="546" spans="1:18" x14ac:dyDescent="0.2">
      <c r="A546">
        <v>2020</v>
      </c>
      <c r="B546" t="s">
        <v>49</v>
      </c>
      <c r="C546" t="s">
        <v>50</v>
      </c>
      <c r="E546" t="s">
        <v>44</v>
      </c>
      <c r="F546" t="s">
        <v>45</v>
      </c>
      <c r="G546">
        <v>1</v>
      </c>
      <c r="H546">
        <v>1</v>
      </c>
      <c r="I546">
        <v>1</v>
      </c>
      <c r="J546">
        <v>1</v>
      </c>
      <c r="K546">
        <v>2</v>
      </c>
      <c r="L546" t="s">
        <v>46</v>
      </c>
      <c r="M546" t="s">
        <v>48</v>
      </c>
      <c r="N546">
        <v>5</v>
      </c>
      <c r="O546">
        <v>2</v>
      </c>
      <c r="P546">
        <v>1</v>
      </c>
      <c r="Q546">
        <v>1</v>
      </c>
      <c r="R546">
        <v>0</v>
      </c>
    </row>
    <row r="547" spans="1:18" x14ac:dyDescent="0.2">
      <c r="A547">
        <v>2020</v>
      </c>
      <c r="B547" t="s">
        <v>49</v>
      </c>
      <c r="C547" t="s">
        <v>50</v>
      </c>
      <c r="E547" t="s">
        <v>44</v>
      </c>
      <c r="F547" t="s">
        <v>45</v>
      </c>
      <c r="G547">
        <v>1</v>
      </c>
      <c r="H547">
        <v>1</v>
      </c>
      <c r="I547">
        <v>1</v>
      </c>
      <c r="J547">
        <v>1</v>
      </c>
      <c r="K547">
        <v>3</v>
      </c>
      <c r="L547" t="s">
        <v>46</v>
      </c>
      <c r="M547" t="s">
        <v>48</v>
      </c>
      <c r="N547">
        <v>5</v>
      </c>
      <c r="O547">
        <v>1</v>
      </c>
      <c r="P547">
        <v>1</v>
      </c>
      <c r="Q547" t="s">
        <v>54</v>
      </c>
      <c r="R547">
        <v>100</v>
      </c>
    </row>
    <row r="548" spans="1:18" x14ac:dyDescent="0.2">
      <c r="A548">
        <v>2020</v>
      </c>
      <c r="B548" t="s">
        <v>49</v>
      </c>
      <c r="C548" t="s">
        <v>50</v>
      </c>
      <c r="E548" t="s">
        <v>44</v>
      </c>
      <c r="F548" t="s">
        <v>45</v>
      </c>
      <c r="G548">
        <v>1</v>
      </c>
      <c r="H548">
        <v>1</v>
      </c>
      <c r="I548">
        <v>1</v>
      </c>
      <c r="J548">
        <v>1</v>
      </c>
      <c r="K548">
        <v>4</v>
      </c>
      <c r="L548" t="s">
        <v>46</v>
      </c>
      <c r="M548" t="s">
        <v>48</v>
      </c>
      <c r="N548">
        <v>5</v>
      </c>
      <c r="O548">
        <v>2</v>
      </c>
      <c r="P548">
        <v>1</v>
      </c>
      <c r="Q548">
        <v>1</v>
      </c>
      <c r="R548">
        <v>0</v>
      </c>
    </row>
    <row r="549" spans="1:18" x14ac:dyDescent="0.2">
      <c r="A549">
        <v>2020</v>
      </c>
      <c r="B549" t="s">
        <v>49</v>
      </c>
      <c r="C549" t="s">
        <v>50</v>
      </c>
      <c r="E549" t="s">
        <v>44</v>
      </c>
      <c r="F549" t="s">
        <v>45</v>
      </c>
      <c r="G549">
        <v>1</v>
      </c>
      <c r="H549">
        <v>1</v>
      </c>
      <c r="I549">
        <v>1</v>
      </c>
      <c r="J549">
        <v>1</v>
      </c>
      <c r="K549">
        <v>5</v>
      </c>
      <c r="L549" t="s">
        <v>46</v>
      </c>
      <c r="M549" t="s">
        <v>48</v>
      </c>
      <c r="N549">
        <v>5</v>
      </c>
      <c r="O549">
        <v>1</v>
      </c>
      <c r="P549">
        <v>1</v>
      </c>
      <c r="Q549" t="s">
        <v>54</v>
      </c>
      <c r="R549">
        <v>100</v>
      </c>
    </row>
    <row r="550" spans="1:18" x14ac:dyDescent="0.2">
      <c r="A550">
        <v>2020</v>
      </c>
      <c r="B550" t="s">
        <v>49</v>
      </c>
      <c r="C550" t="s">
        <v>50</v>
      </c>
      <c r="E550" t="s">
        <v>44</v>
      </c>
      <c r="F550" t="s">
        <v>45</v>
      </c>
      <c r="G550">
        <v>1</v>
      </c>
      <c r="H550">
        <v>1</v>
      </c>
      <c r="I550">
        <v>1</v>
      </c>
      <c r="J550">
        <v>1</v>
      </c>
      <c r="K550">
        <v>6</v>
      </c>
      <c r="L550" t="s">
        <v>46</v>
      </c>
      <c r="M550" t="s">
        <v>48</v>
      </c>
      <c r="N550">
        <v>5</v>
      </c>
      <c r="O550">
        <v>1</v>
      </c>
      <c r="P550">
        <v>1</v>
      </c>
      <c r="Q550" t="s">
        <v>54</v>
      </c>
      <c r="R550">
        <v>100</v>
      </c>
    </row>
    <row r="551" spans="1:18" x14ac:dyDescent="0.2">
      <c r="A551">
        <v>2020</v>
      </c>
      <c r="B551" t="s">
        <v>49</v>
      </c>
      <c r="C551" t="s">
        <v>50</v>
      </c>
      <c r="E551" t="s">
        <v>44</v>
      </c>
      <c r="F551" t="s">
        <v>45</v>
      </c>
      <c r="G551">
        <v>1</v>
      </c>
      <c r="H551">
        <v>1</v>
      </c>
      <c r="I551">
        <v>1</v>
      </c>
      <c r="J551">
        <v>1</v>
      </c>
      <c r="K551">
        <v>7</v>
      </c>
      <c r="L551" t="s">
        <v>46</v>
      </c>
      <c r="M551" t="s">
        <v>48</v>
      </c>
      <c r="N551">
        <v>5</v>
      </c>
      <c r="P551" t="s">
        <v>54</v>
      </c>
      <c r="Q551" t="s">
        <v>54</v>
      </c>
      <c r="R551">
        <v>100</v>
      </c>
    </row>
    <row r="552" spans="1:18" x14ac:dyDescent="0.2">
      <c r="A552">
        <v>2020</v>
      </c>
      <c r="B552" t="s">
        <v>49</v>
      </c>
      <c r="C552" t="s">
        <v>50</v>
      </c>
      <c r="E552" t="s">
        <v>44</v>
      </c>
      <c r="F552" t="s">
        <v>45</v>
      </c>
      <c r="G552">
        <v>1</v>
      </c>
      <c r="H552">
        <v>1</v>
      </c>
      <c r="I552">
        <v>1</v>
      </c>
      <c r="J552">
        <v>1</v>
      </c>
      <c r="K552">
        <v>8</v>
      </c>
      <c r="L552" t="s">
        <v>46</v>
      </c>
      <c r="M552" t="s">
        <v>48</v>
      </c>
      <c r="N552">
        <v>5</v>
      </c>
      <c r="O552">
        <v>2</v>
      </c>
      <c r="P552">
        <v>1</v>
      </c>
      <c r="Q552">
        <v>1</v>
      </c>
      <c r="R552">
        <v>0</v>
      </c>
    </row>
    <row r="553" spans="1:18" x14ac:dyDescent="0.2">
      <c r="A553">
        <v>2020</v>
      </c>
      <c r="B553" t="s">
        <v>49</v>
      </c>
      <c r="C553" t="s">
        <v>50</v>
      </c>
      <c r="E553" t="s">
        <v>44</v>
      </c>
      <c r="F553" t="s">
        <v>45</v>
      </c>
      <c r="G553">
        <v>1</v>
      </c>
      <c r="H553">
        <v>1</v>
      </c>
      <c r="I553">
        <v>1</v>
      </c>
      <c r="J553">
        <v>1</v>
      </c>
      <c r="K553">
        <v>9</v>
      </c>
      <c r="L553" t="s">
        <v>46</v>
      </c>
      <c r="M553" t="s">
        <v>48</v>
      </c>
      <c r="N553">
        <v>5</v>
      </c>
      <c r="O553">
        <v>1</v>
      </c>
      <c r="P553">
        <v>1</v>
      </c>
      <c r="Q553" t="s">
        <v>54</v>
      </c>
      <c r="R553">
        <v>100</v>
      </c>
    </row>
    <row r="554" spans="1:18" x14ac:dyDescent="0.2">
      <c r="A554">
        <v>2020</v>
      </c>
      <c r="B554" t="s">
        <v>49</v>
      </c>
      <c r="C554" t="s">
        <v>50</v>
      </c>
      <c r="E554" t="s">
        <v>44</v>
      </c>
      <c r="F554" t="s">
        <v>45</v>
      </c>
      <c r="G554">
        <v>1</v>
      </c>
      <c r="H554">
        <v>1</v>
      </c>
      <c r="I554">
        <v>1</v>
      </c>
      <c r="J554">
        <v>1</v>
      </c>
      <c r="K554">
        <v>10</v>
      </c>
      <c r="L554" t="s">
        <v>46</v>
      </c>
      <c r="M554" t="s">
        <v>48</v>
      </c>
      <c r="N554">
        <v>5</v>
      </c>
      <c r="O554">
        <v>1</v>
      </c>
      <c r="P554">
        <v>1</v>
      </c>
      <c r="Q554" t="s">
        <v>54</v>
      </c>
      <c r="R554">
        <v>100</v>
      </c>
    </row>
    <row r="555" spans="1:18" x14ac:dyDescent="0.2">
      <c r="A555">
        <v>2020</v>
      </c>
      <c r="B555" t="s">
        <v>49</v>
      </c>
      <c r="C555" t="s">
        <v>50</v>
      </c>
      <c r="E555" t="s">
        <v>44</v>
      </c>
      <c r="F555" t="s">
        <v>45</v>
      </c>
      <c r="G555">
        <v>1</v>
      </c>
      <c r="H555">
        <v>1</v>
      </c>
      <c r="I555">
        <v>1</v>
      </c>
      <c r="J555">
        <v>1</v>
      </c>
      <c r="K555">
        <v>11</v>
      </c>
      <c r="L555" t="s">
        <v>46</v>
      </c>
      <c r="M555" t="s">
        <v>48</v>
      </c>
      <c r="N555">
        <v>5</v>
      </c>
      <c r="O555">
        <v>1</v>
      </c>
      <c r="P555">
        <v>1</v>
      </c>
      <c r="Q555" t="s">
        <v>54</v>
      </c>
      <c r="R555">
        <v>100</v>
      </c>
    </row>
    <row r="556" spans="1:18" x14ac:dyDescent="0.2">
      <c r="A556">
        <v>2020</v>
      </c>
      <c r="B556" t="s">
        <v>49</v>
      </c>
      <c r="C556" t="s">
        <v>50</v>
      </c>
      <c r="E556" t="s">
        <v>44</v>
      </c>
      <c r="F556" t="s">
        <v>45</v>
      </c>
      <c r="G556">
        <v>1</v>
      </c>
      <c r="H556">
        <v>1</v>
      </c>
      <c r="I556">
        <v>1</v>
      </c>
      <c r="J556">
        <v>1</v>
      </c>
      <c r="K556">
        <v>12</v>
      </c>
      <c r="L556" t="s">
        <v>46</v>
      </c>
      <c r="M556" t="s">
        <v>48</v>
      </c>
      <c r="N556">
        <v>5</v>
      </c>
      <c r="O556">
        <v>1</v>
      </c>
      <c r="P556">
        <v>1</v>
      </c>
      <c r="Q556" t="s">
        <v>54</v>
      </c>
      <c r="R556">
        <v>100</v>
      </c>
    </row>
    <row r="557" spans="1:18" x14ac:dyDescent="0.2">
      <c r="A557">
        <v>2020</v>
      </c>
      <c r="B557" t="s">
        <v>49</v>
      </c>
      <c r="C557" t="s">
        <v>50</v>
      </c>
      <c r="E557" t="s">
        <v>44</v>
      </c>
      <c r="F557" t="s">
        <v>45</v>
      </c>
      <c r="G557">
        <v>1</v>
      </c>
      <c r="H557">
        <v>1</v>
      </c>
      <c r="I557">
        <v>1</v>
      </c>
      <c r="J557">
        <v>1</v>
      </c>
      <c r="K557">
        <v>13</v>
      </c>
      <c r="L557" t="s">
        <v>46</v>
      </c>
      <c r="M557" t="s">
        <v>48</v>
      </c>
      <c r="N557">
        <v>5</v>
      </c>
      <c r="O557">
        <v>1</v>
      </c>
      <c r="P557">
        <v>1</v>
      </c>
      <c r="Q557" t="s">
        <v>54</v>
      </c>
      <c r="R557">
        <v>100</v>
      </c>
    </row>
    <row r="558" spans="1:18" x14ac:dyDescent="0.2">
      <c r="A558">
        <v>2020</v>
      </c>
      <c r="B558" t="s">
        <v>49</v>
      </c>
      <c r="C558" t="s">
        <v>50</v>
      </c>
      <c r="E558" t="s">
        <v>44</v>
      </c>
      <c r="F558" t="s">
        <v>45</v>
      </c>
      <c r="G558">
        <v>1</v>
      </c>
      <c r="H558">
        <v>1</v>
      </c>
      <c r="I558">
        <v>1</v>
      </c>
      <c r="J558">
        <v>1</v>
      </c>
      <c r="K558">
        <v>14</v>
      </c>
      <c r="L558" t="s">
        <v>46</v>
      </c>
      <c r="M558" t="s">
        <v>48</v>
      </c>
      <c r="N558">
        <v>5</v>
      </c>
      <c r="O558">
        <v>1</v>
      </c>
      <c r="P558">
        <v>1</v>
      </c>
      <c r="Q558" t="s">
        <v>54</v>
      </c>
      <c r="R558">
        <v>100</v>
      </c>
    </row>
    <row r="559" spans="1:18" x14ac:dyDescent="0.2">
      <c r="A559">
        <v>2020</v>
      </c>
      <c r="B559" t="s">
        <v>49</v>
      </c>
      <c r="C559" t="s">
        <v>50</v>
      </c>
      <c r="E559" t="s">
        <v>44</v>
      </c>
      <c r="F559" t="s">
        <v>45</v>
      </c>
      <c r="G559">
        <v>1</v>
      </c>
      <c r="H559">
        <v>1</v>
      </c>
      <c r="I559">
        <v>1</v>
      </c>
      <c r="J559">
        <v>1</v>
      </c>
      <c r="K559">
        <v>15</v>
      </c>
      <c r="L559" t="s">
        <v>46</v>
      </c>
      <c r="M559" t="s">
        <v>48</v>
      </c>
      <c r="N559">
        <v>5</v>
      </c>
      <c r="O559">
        <v>1</v>
      </c>
      <c r="P559">
        <v>1</v>
      </c>
      <c r="Q559" t="s">
        <v>54</v>
      </c>
      <c r="R559">
        <v>100</v>
      </c>
    </row>
    <row r="560" spans="1:18" x14ac:dyDescent="0.2">
      <c r="A560">
        <v>2020</v>
      </c>
      <c r="B560" t="s">
        <v>49</v>
      </c>
      <c r="C560" t="s">
        <v>50</v>
      </c>
      <c r="E560" t="s">
        <v>44</v>
      </c>
      <c r="F560" t="s">
        <v>45</v>
      </c>
      <c r="G560">
        <v>1</v>
      </c>
      <c r="H560">
        <v>1</v>
      </c>
      <c r="I560">
        <v>1</v>
      </c>
      <c r="J560">
        <v>1</v>
      </c>
      <c r="K560">
        <v>16</v>
      </c>
      <c r="L560" t="s">
        <v>46</v>
      </c>
      <c r="M560" t="s">
        <v>48</v>
      </c>
      <c r="N560">
        <v>5</v>
      </c>
      <c r="O560">
        <v>1</v>
      </c>
      <c r="P560">
        <v>1</v>
      </c>
      <c r="Q560" t="s">
        <v>54</v>
      </c>
      <c r="R560">
        <v>100</v>
      </c>
    </row>
    <row r="561" spans="1:18" x14ac:dyDescent="0.2">
      <c r="A561">
        <v>2020</v>
      </c>
      <c r="B561" t="s">
        <v>49</v>
      </c>
      <c r="C561" t="s">
        <v>50</v>
      </c>
      <c r="E561" t="s">
        <v>44</v>
      </c>
      <c r="F561" t="s">
        <v>45</v>
      </c>
      <c r="G561">
        <v>1</v>
      </c>
      <c r="H561">
        <v>1</v>
      </c>
      <c r="I561">
        <v>1</v>
      </c>
      <c r="J561">
        <v>1</v>
      </c>
      <c r="K561">
        <v>17</v>
      </c>
      <c r="L561" t="s">
        <v>46</v>
      </c>
      <c r="M561" t="s">
        <v>48</v>
      </c>
      <c r="N561">
        <v>5</v>
      </c>
      <c r="O561">
        <v>1</v>
      </c>
      <c r="P561">
        <v>1</v>
      </c>
      <c r="Q561" t="s">
        <v>54</v>
      </c>
      <c r="R561">
        <v>100</v>
      </c>
    </row>
    <row r="562" spans="1:18" x14ac:dyDescent="0.2">
      <c r="A562">
        <v>2020</v>
      </c>
      <c r="B562" t="s">
        <v>49</v>
      </c>
      <c r="C562" t="s">
        <v>50</v>
      </c>
      <c r="E562" t="s">
        <v>44</v>
      </c>
      <c r="F562" t="s">
        <v>45</v>
      </c>
      <c r="G562">
        <v>1</v>
      </c>
      <c r="H562">
        <v>1</v>
      </c>
      <c r="I562">
        <v>1</v>
      </c>
      <c r="J562">
        <v>1</v>
      </c>
      <c r="K562">
        <v>18</v>
      </c>
      <c r="L562" t="s">
        <v>46</v>
      </c>
      <c r="M562" t="s">
        <v>48</v>
      </c>
      <c r="N562">
        <v>5</v>
      </c>
      <c r="O562">
        <v>1</v>
      </c>
      <c r="P562">
        <v>1</v>
      </c>
      <c r="Q562" t="s">
        <v>54</v>
      </c>
      <c r="R562">
        <v>100</v>
      </c>
    </row>
    <row r="563" spans="1:18" x14ac:dyDescent="0.2">
      <c r="A563">
        <v>2020</v>
      </c>
      <c r="B563" t="s">
        <v>49</v>
      </c>
      <c r="C563" t="s">
        <v>50</v>
      </c>
      <c r="E563" t="s">
        <v>44</v>
      </c>
      <c r="F563" t="s">
        <v>45</v>
      </c>
      <c r="G563">
        <v>1</v>
      </c>
      <c r="H563">
        <v>1</v>
      </c>
      <c r="I563">
        <v>1</v>
      </c>
      <c r="J563">
        <v>1</v>
      </c>
      <c r="K563">
        <v>19</v>
      </c>
      <c r="L563" t="s">
        <v>46</v>
      </c>
      <c r="M563" t="s">
        <v>48</v>
      </c>
      <c r="N563">
        <v>5</v>
      </c>
      <c r="O563">
        <v>1</v>
      </c>
      <c r="P563">
        <v>1</v>
      </c>
      <c r="Q563" t="s">
        <v>54</v>
      </c>
      <c r="R563">
        <v>100</v>
      </c>
    </row>
    <row r="564" spans="1:18" x14ac:dyDescent="0.2">
      <c r="A564">
        <v>2020</v>
      </c>
      <c r="B564" t="s">
        <v>49</v>
      </c>
      <c r="C564" t="s">
        <v>50</v>
      </c>
      <c r="E564" t="s">
        <v>44</v>
      </c>
      <c r="F564" t="s">
        <v>45</v>
      </c>
      <c r="G564">
        <v>1</v>
      </c>
      <c r="H564">
        <v>1</v>
      </c>
      <c r="I564">
        <v>1</v>
      </c>
      <c r="J564">
        <v>1</v>
      </c>
      <c r="K564">
        <v>20</v>
      </c>
      <c r="L564" t="s">
        <v>46</v>
      </c>
      <c r="M564" t="s">
        <v>48</v>
      </c>
      <c r="N564">
        <v>5</v>
      </c>
      <c r="O564">
        <v>0</v>
      </c>
      <c r="P564" t="s">
        <v>54</v>
      </c>
      <c r="Q564" t="s">
        <v>54</v>
      </c>
      <c r="R564">
        <v>100</v>
      </c>
    </row>
    <row r="565" spans="1:18" x14ac:dyDescent="0.2">
      <c r="A565">
        <v>2020</v>
      </c>
      <c r="B565" t="s">
        <v>49</v>
      </c>
      <c r="C565" t="s">
        <v>50</v>
      </c>
      <c r="E565" t="s">
        <v>44</v>
      </c>
      <c r="F565" t="s">
        <v>45</v>
      </c>
      <c r="G565">
        <v>1</v>
      </c>
      <c r="H565">
        <v>1</v>
      </c>
      <c r="I565">
        <v>1</v>
      </c>
      <c r="J565">
        <v>1</v>
      </c>
      <c r="K565">
        <v>21</v>
      </c>
      <c r="L565" t="s">
        <v>46</v>
      </c>
      <c r="M565" t="s">
        <v>48</v>
      </c>
      <c r="N565">
        <v>5</v>
      </c>
      <c r="O565">
        <v>0</v>
      </c>
      <c r="P565" t="s">
        <v>54</v>
      </c>
      <c r="Q565" t="s">
        <v>54</v>
      </c>
      <c r="R565">
        <v>100</v>
      </c>
    </row>
    <row r="566" spans="1:18" x14ac:dyDescent="0.2">
      <c r="A566">
        <v>2020</v>
      </c>
      <c r="B566" t="s">
        <v>49</v>
      </c>
      <c r="C566" t="s">
        <v>50</v>
      </c>
      <c r="E566" t="s">
        <v>44</v>
      </c>
      <c r="F566" t="s">
        <v>45</v>
      </c>
      <c r="G566">
        <v>1</v>
      </c>
      <c r="H566">
        <v>1</v>
      </c>
      <c r="I566">
        <v>1</v>
      </c>
      <c r="J566">
        <v>1</v>
      </c>
      <c r="K566">
        <v>22</v>
      </c>
      <c r="L566" t="s">
        <v>46</v>
      </c>
      <c r="M566" t="s">
        <v>48</v>
      </c>
      <c r="N566">
        <v>5</v>
      </c>
      <c r="O566">
        <v>1</v>
      </c>
      <c r="P566">
        <v>1</v>
      </c>
      <c r="Q566" t="s">
        <v>54</v>
      </c>
      <c r="R566">
        <v>100</v>
      </c>
    </row>
    <row r="567" spans="1:18" x14ac:dyDescent="0.2">
      <c r="A567">
        <v>2020</v>
      </c>
      <c r="B567" t="s">
        <v>49</v>
      </c>
      <c r="C567" t="s">
        <v>50</v>
      </c>
      <c r="E567" t="s">
        <v>44</v>
      </c>
      <c r="F567" t="s">
        <v>45</v>
      </c>
      <c r="G567">
        <v>1</v>
      </c>
      <c r="H567">
        <v>1</v>
      </c>
      <c r="I567">
        <v>1</v>
      </c>
      <c r="J567">
        <v>1</v>
      </c>
      <c r="K567">
        <v>23</v>
      </c>
      <c r="L567" t="s">
        <v>46</v>
      </c>
      <c r="M567" t="s">
        <v>48</v>
      </c>
      <c r="N567">
        <v>5</v>
      </c>
      <c r="O567">
        <v>1</v>
      </c>
      <c r="P567">
        <v>1</v>
      </c>
      <c r="Q567" t="s">
        <v>54</v>
      </c>
      <c r="R567">
        <v>100</v>
      </c>
    </row>
    <row r="568" spans="1:18" x14ac:dyDescent="0.2">
      <c r="A568">
        <v>2020</v>
      </c>
      <c r="B568" t="s">
        <v>49</v>
      </c>
      <c r="C568" t="s">
        <v>50</v>
      </c>
      <c r="E568" t="s">
        <v>44</v>
      </c>
      <c r="F568" t="s">
        <v>45</v>
      </c>
      <c r="G568">
        <v>1</v>
      </c>
      <c r="H568">
        <v>1</v>
      </c>
      <c r="I568">
        <v>1</v>
      </c>
      <c r="J568">
        <v>1</v>
      </c>
      <c r="K568">
        <v>24</v>
      </c>
      <c r="L568" t="s">
        <v>46</v>
      </c>
      <c r="M568" t="s">
        <v>48</v>
      </c>
      <c r="N568">
        <v>5</v>
      </c>
      <c r="O568">
        <v>1</v>
      </c>
      <c r="P568">
        <v>1</v>
      </c>
      <c r="Q568" t="s">
        <v>54</v>
      </c>
      <c r="R568">
        <v>100</v>
      </c>
    </row>
    <row r="569" spans="1:18" x14ac:dyDescent="0.2">
      <c r="A569">
        <v>2020</v>
      </c>
      <c r="B569" t="s">
        <v>49</v>
      </c>
      <c r="C569" t="s">
        <v>50</v>
      </c>
      <c r="E569" t="s">
        <v>44</v>
      </c>
      <c r="F569" t="s">
        <v>45</v>
      </c>
      <c r="G569">
        <v>1</v>
      </c>
      <c r="H569">
        <v>1</v>
      </c>
      <c r="I569">
        <v>1</v>
      </c>
      <c r="J569">
        <v>1</v>
      </c>
      <c r="K569">
        <v>25</v>
      </c>
      <c r="L569" t="s">
        <v>46</v>
      </c>
      <c r="M569" t="s">
        <v>48</v>
      </c>
      <c r="N569">
        <v>5</v>
      </c>
      <c r="O569">
        <v>0</v>
      </c>
      <c r="P569" t="s">
        <v>54</v>
      </c>
      <c r="Q569" t="s">
        <v>54</v>
      </c>
      <c r="R569">
        <v>100</v>
      </c>
    </row>
    <row r="570" spans="1:18" x14ac:dyDescent="0.2">
      <c r="A570">
        <v>2020</v>
      </c>
      <c r="B570" t="s">
        <v>49</v>
      </c>
      <c r="C570" t="s">
        <v>50</v>
      </c>
      <c r="E570" t="s">
        <v>44</v>
      </c>
      <c r="F570" t="s">
        <v>45</v>
      </c>
      <c r="G570">
        <v>1</v>
      </c>
      <c r="H570">
        <v>1</v>
      </c>
      <c r="I570">
        <v>1</v>
      </c>
      <c r="J570">
        <v>1</v>
      </c>
      <c r="K570">
        <v>26</v>
      </c>
      <c r="L570" t="s">
        <v>46</v>
      </c>
      <c r="M570" t="s">
        <v>48</v>
      </c>
      <c r="N570">
        <v>5</v>
      </c>
      <c r="O570">
        <v>1</v>
      </c>
      <c r="P570">
        <v>1</v>
      </c>
      <c r="Q570" t="s">
        <v>54</v>
      </c>
      <c r="R570">
        <v>100</v>
      </c>
    </row>
    <row r="571" spans="1:18" x14ac:dyDescent="0.2">
      <c r="A571">
        <v>2020</v>
      </c>
      <c r="B571" t="s">
        <v>49</v>
      </c>
      <c r="C571" t="s">
        <v>50</v>
      </c>
      <c r="E571" t="s">
        <v>44</v>
      </c>
      <c r="F571" t="s">
        <v>45</v>
      </c>
      <c r="G571">
        <v>1</v>
      </c>
      <c r="H571">
        <v>1</v>
      </c>
      <c r="I571">
        <v>1</v>
      </c>
      <c r="J571">
        <v>1</v>
      </c>
      <c r="K571">
        <v>27</v>
      </c>
      <c r="L571" t="s">
        <v>46</v>
      </c>
      <c r="M571" t="s">
        <v>48</v>
      </c>
      <c r="N571">
        <v>5</v>
      </c>
      <c r="O571">
        <v>1</v>
      </c>
      <c r="P571">
        <v>1</v>
      </c>
      <c r="Q571" t="s">
        <v>54</v>
      </c>
      <c r="R571">
        <v>100</v>
      </c>
    </row>
    <row r="572" spans="1:18" x14ac:dyDescent="0.2">
      <c r="A572">
        <v>2020</v>
      </c>
      <c r="B572" t="s">
        <v>49</v>
      </c>
      <c r="C572" t="s">
        <v>50</v>
      </c>
      <c r="E572" t="s">
        <v>44</v>
      </c>
      <c r="F572" t="s">
        <v>45</v>
      </c>
      <c r="G572">
        <v>1</v>
      </c>
      <c r="H572">
        <v>1</v>
      </c>
      <c r="I572">
        <v>1</v>
      </c>
      <c r="J572">
        <v>1</v>
      </c>
      <c r="K572">
        <v>28</v>
      </c>
      <c r="L572" t="s">
        <v>46</v>
      </c>
      <c r="M572" t="s">
        <v>48</v>
      </c>
      <c r="N572">
        <v>5</v>
      </c>
      <c r="O572">
        <v>1</v>
      </c>
      <c r="P572">
        <v>1</v>
      </c>
      <c r="Q572" t="s">
        <v>54</v>
      </c>
      <c r="R572">
        <v>100</v>
      </c>
    </row>
    <row r="573" spans="1:18" x14ac:dyDescent="0.2">
      <c r="A573">
        <v>2020</v>
      </c>
      <c r="B573" t="s">
        <v>49</v>
      </c>
      <c r="C573" t="s">
        <v>50</v>
      </c>
      <c r="E573" t="s">
        <v>44</v>
      </c>
      <c r="F573" t="s">
        <v>45</v>
      </c>
      <c r="G573">
        <v>1</v>
      </c>
      <c r="H573">
        <v>1</v>
      </c>
      <c r="I573">
        <v>1</v>
      </c>
      <c r="J573">
        <v>1</v>
      </c>
      <c r="K573">
        <v>29</v>
      </c>
      <c r="L573" t="s">
        <v>46</v>
      </c>
      <c r="M573" t="s">
        <v>48</v>
      </c>
      <c r="N573">
        <v>5</v>
      </c>
      <c r="O573">
        <v>1</v>
      </c>
      <c r="P573">
        <v>1</v>
      </c>
      <c r="Q573" t="s">
        <v>54</v>
      </c>
      <c r="R573">
        <v>100</v>
      </c>
    </row>
    <row r="574" spans="1:18" x14ac:dyDescent="0.2">
      <c r="A574">
        <v>2020</v>
      </c>
      <c r="B574" t="s">
        <v>49</v>
      </c>
      <c r="C574" t="s">
        <v>50</v>
      </c>
      <c r="E574" t="s">
        <v>44</v>
      </c>
      <c r="F574" t="s">
        <v>45</v>
      </c>
      <c r="G574">
        <v>1</v>
      </c>
      <c r="H574">
        <v>1</v>
      </c>
      <c r="I574">
        <v>1</v>
      </c>
      <c r="J574">
        <v>1</v>
      </c>
      <c r="K574">
        <v>30</v>
      </c>
      <c r="L574" t="s">
        <v>46</v>
      </c>
      <c r="M574" t="s">
        <v>48</v>
      </c>
      <c r="N574">
        <v>5</v>
      </c>
      <c r="O574">
        <v>1</v>
      </c>
      <c r="P574">
        <v>1</v>
      </c>
      <c r="Q574" t="s">
        <v>54</v>
      </c>
      <c r="R574">
        <v>100</v>
      </c>
    </row>
    <row r="575" spans="1:18" x14ac:dyDescent="0.2">
      <c r="A575">
        <v>2020</v>
      </c>
      <c r="B575" t="s">
        <v>49</v>
      </c>
      <c r="C575" t="s">
        <v>50</v>
      </c>
      <c r="E575" t="s">
        <v>44</v>
      </c>
      <c r="F575" t="s">
        <v>45</v>
      </c>
      <c r="G575">
        <v>1</v>
      </c>
      <c r="H575">
        <v>1</v>
      </c>
      <c r="I575">
        <v>1</v>
      </c>
      <c r="J575">
        <v>1</v>
      </c>
      <c r="K575">
        <v>31</v>
      </c>
      <c r="L575" t="s">
        <v>46</v>
      </c>
      <c r="M575" t="s">
        <v>48</v>
      </c>
      <c r="N575">
        <v>5</v>
      </c>
      <c r="O575">
        <v>1</v>
      </c>
      <c r="P575">
        <v>1</v>
      </c>
      <c r="Q575" t="s">
        <v>54</v>
      </c>
      <c r="R575">
        <v>100</v>
      </c>
    </row>
    <row r="576" spans="1:18" x14ac:dyDescent="0.2">
      <c r="A576">
        <v>2020</v>
      </c>
      <c r="B576" t="s">
        <v>49</v>
      </c>
      <c r="C576" t="s">
        <v>50</v>
      </c>
      <c r="E576" t="s">
        <v>44</v>
      </c>
      <c r="F576" t="s">
        <v>45</v>
      </c>
      <c r="G576">
        <v>1</v>
      </c>
      <c r="H576">
        <v>1</v>
      </c>
      <c r="I576">
        <v>1</v>
      </c>
      <c r="J576">
        <v>1</v>
      </c>
      <c r="K576">
        <v>32</v>
      </c>
      <c r="L576" t="s">
        <v>46</v>
      </c>
      <c r="M576" t="s">
        <v>48</v>
      </c>
      <c r="N576">
        <v>5</v>
      </c>
      <c r="O576">
        <v>0</v>
      </c>
      <c r="P576" t="s">
        <v>54</v>
      </c>
      <c r="Q576" t="s">
        <v>54</v>
      </c>
      <c r="R576">
        <v>100</v>
      </c>
    </row>
    <row r="577" spans="1:18" x14ac:dyDescent="0.2">
      <c r="A577">
        <v>2020</v>
      </c>
      <c r="B577" t="s">
        <v>49</v>
      </c>
      <c r="C577" t="s">
        <v>50</v>
      </c>
      <c r="E577" t="s">
        <v>44</v>
      </c>
      <c r="F577" t="s">
        <v>45</v>
      </c>
      <c r="G577">
        <v>1</v>
      </c>
      <c r="H577">
        <v>1</v>
      </c>
      <c r="I577">
        <v>1</v>
      </c>
      <c r="J577">
        <v>1</v>
      </c>
      <c r="K577">
        <v>1</v>
      </c>
      <c r="L577" t="s">
        <v>46</v>
      </c>
      <c r="M577" t="s">
        <v>48</v>
      </c>
      <c r="N577">
        <v>10</v>
      </c>
      <c r="O577">
        <v>1</v>
      </c>
      <c r="P577">
        <v>1</v>
      </c>
      <c r="Q577" t="s">
        <v>54</v>
      </c>
      <c r="R577">
        <v>100</v>
      </c>
    </row>
    <row r="578" spans="1:18" x14ac:dyDescent="0.2">
      <c r="A578">
        <v>2020</v>
      </c>
      <c r="B578" t="s">
        <v>49</v>
      </c>
      <c r="C578" t="s">
        <v>50</v>
      </c>
      <c r="E578" t="s">
        <v>44</v>
      </c>
      <c r="F578" t="s">
        <v>45</v>
      </c>
      <c r="G578">
        <v>1</v>
      </c>
      <c r="H578">
        <v>1</v>
      </c>
      <c r="I578">
        <v>1</v>
      </c>
      <c r="J578">
        <v>1</v>
      </c>
      <c r="K578">
        <v>2</v>
      </c>
      <c r="L578" t="s">
        <v>46</v>
      </c>
      <c r="M578" t="s">
        <v>48</v>
      </c>
      <c r="N578">
        <v>10</v>
      </c>
      <c r="O578">
        <v>1</v>
      </c>
      <c r="P578">
        <v>1</v>
      </c>
      <c r="Q578" t="s">
        <v>54</v>
      </c>
      <c r="R578">
        <v>100</v>
      </c>
    </row>
    <row r="579" spans="1:18" x14ac:dyDescent="0.2">
      <c r="A579">
        <v>2020</v>
      </c>
      <c r="B579" t="s">
        <v>49</v>
      </c>
      <c r="C579" t="s">
        <v>50</v>
      </c>
      <c r="E579" t="s">
        <v>44</v>
      </c>
      <c r="F579" t="s">
        <v>45</v>
      </c>
      <c r="G579">
        <v>1</v>
      </c>
      <c r="H579">
        <v>1</v>
      </c>
      <c r="I579">
        <v>1</v>
      </c>
      <c r="J579">
        <v>1</v>
      </c>
      <c r="K579">
        <v>3</v>
      </c>
      <c r="L579" t="s">
        <v>46</v>
      </c>
      <c r="M579" t="s">
        <v>48</v>
      </c>
      <c r="N579">
        <v>10</v>
      </c>
      <c r="O579">
        <v>0</v>
      </c>
      <c r="P579" t="s">
        <v>54</v>
      </c>
      <c r="Q579" t="s">
        <v>54</v>
      </c>
      <c r="R579">
        <v>100</v>
      </c>
    </row>
    <row r="580" spans="1:18" x14ac:dyDescent="0.2">
      <c r="A580">
        <v>2020</v>
      </c>
      <c r="B580" t="s">
        <v>49</v>
      </c>
      <c r="C580" t="s">
        <v>50</v>
      </c>
      <c r="E580" t="s">
        <v>44</v>
      </c>
      <c r="F580" t="s">
        <v>45</v>
      </c>
      <c r="G580">
        <v>1</v>
      </c>
      <c r="H580">
        <v>1</v>
      </c>
      <c r="I580">
        <v>1</v>
      </c>
      <c r="J580">
        <v>1</v>
      </c>
      <c r="K580">
        <v>4</v>
      </c>
      <c r="L580" t="s">
        <v>46</v>
      </c>
      <c r="M580" t="s">
        <v>48</v>
      </c>
      <c r="N580">
        <v>10</v>
      </c>
      <c r="O580">
        <v>1</v>
      </c>
      <c r="P580">
        <v>1</v>
      </c>
      <c r="Q580" t="s">
        <v>54</v>
      </c>
      <c r="R580">
        <v>100</v>
      </c>
    </row>
    <row r="581" spans="1:18" x14ac:dyDescent="0.2">
      <c r="A581">
        <v>2020</v>
      </c>
      <c r="B581" t="s">
        <v>49</v>
      </c>
      <c r="C581" t="s">
        <v>50</v>
      </c>
      <c r="E581" t="s">
        <v>44</v>
      </c>
      <c r="F581" t="s">
        <v>45</v>
      </c>
      <c r="G581">
        <v>1</v>
      </c>
      <c r="H581">
        <v>1</v>
      </c>
      <c r="I581">
        <v>1</v>
      </c>
      <c r="J581">
        <v>1</v>
      </c>
      <c r="K581">
        <v>5</v>
      </c>
      <c r="L581" t="s">
        <v>46</v>
      </c>
      <c r="M581" t="s">
        <v>48</v>
      </c>
      <c r="N581">
        <v>10</v>
      </c>
      <c r="O581">
        <v>1</v>
      </c>
      <c r="P581">
        <v>1</v>
      </c>
      <c r="Q581" t="s">
        <v>54</v>
      </c>
      <c r="R581">
        <v>100</v>
      </c>
    </row>
    <row r="582" spans="1:18" x14ac:dyDescent="0.2">
      <c r="A582">
        <v>2020</v>
      </c>
      <c r="B582" t="s">
        <v>49</v>
      </c>
      <c r="C582" t="s">
        <v>50</v>
      </c>
      <c r="E582" t="s">
        <v>44</v>
      </c>
      <c r="F582" t="s">
        <v>45</v>
      </c>
      <c r="G582">
        <v>1</v>
      </c>
      <c r="H582">
        <v>1</v>
      </c>
      <c r="I582">
        <v>1</v>
      </c>
      <c r="J582">
        <v>1</v>
      </c>
      <c r="K582">
        <v>6</v>
      </c>
      <c r="L582" t="s">
        <v>46</v>
      </c>
      <c r="M582" t="s">
        <v>48</v>
      </c>
      <c r="N582">
        <v>10</v>
      </c>
      <c r="O582">
        <v>1</v>
      </c>
      <c r="P582">
        <v>1</v>
      </c>
      <c r="Q582" t="s">
        <v>54</v>
      </c>
      <c r="R582">
        <v>100</v>
      </c>
    </row>
    <row r="583" spans="1:18" x14ac:dyDescent="0.2">
      <c r="A583">
        <v>2020</v>
      </c>
      <c r="B583" t="s">
        <v>49</v>
      </c>
      <c r="C583" t="s">
        <v>50</v>
      </c>
      <c r="E583" t="s">
        <v>44</v>
      </c>
      <c r="F583" t="s">
        <v>45</v>
      </c>
      <c r="G583">
        <v>1</v>
      </c>
      <c r="H583">
        <v>1</v>
      </c>
      <c r="I583">
        <v>1</v>
      </c>
      <c r="J583">
        <v>1</v>
      </c>
      <c r="K583">
        <v>7</v>
      </c>
      <c r="L583" t="s">
        <v>46</v>
      </c>
      <c r="M583" t="s">
        <v>48</v>
      </c>
      <c r="N583">
        <v>10</v>
      </c>
      <c r="O583">
        <v>1</v>
      </c>
      <c r="P583">
        <v>1</v>
      </c>
      <c r="Q583" t="s">
        <v>54</v>
      </c>
      <c r="R583">
        <v>100</v>
      </c>
    </row>
    <row r="584" spans="1:18" x14ac:dyDescent="0.2">
      <c r="A584">
        <v>2020</v>
      </c>
      <c r="B584" t="s">
        <v>49</v>
      </c>
      <c r="C584" t="s">
        <v>50</v>
      </c>
      <c r="E584" t="s">
        <v>44</v>
      </c>
      <c r="F584" t="s">
        <v>45</v>
      </c>
      <c r="G584">
        <v>1</v>
      </c>
      <c r="H584">
        <v>1</v>
      </c>
      <c r="I584">
        <v>1</v>
      </c>
      <c r="J584">
        <v>1</v>
      </c>
      <c r="K584">
        <v>8</v>
      </c>
      <c r="L584" t="s">
        <v>46</v>
      </c>
      <c r="M584" t="s">
        <v>48</v>
      </c>
      <c r="N584">
        <v>10</v>
      </c>
      <c r="O584">
        <v>0</v>
      </c>
      <c r="P584" t="s">
        <v>54</v>
      </c>
      <c r="Q584" t="s">
        <v>54</v>
      </c>
      <c r="R584">
        <v>100</v>
      </c>
    </row>
    <row r="585" spans="1:18" x14ac:dyDescent="0.2">
      <c r="A585">
        <v>2020</v>
      </c>
      <c r="B585" t="s">
        <v>49</v>
      </c>
      <c r="C585" t="s">
        <v>50</v>
      </c>
      <c r="E585" t="s">
        <v>44</v>
      </c>
      <c r="F585" t="s">
        <v>45</v>
      </c>
      <c r="G585">
        <v>1</v>
      </c>
      <c r="H585">
        <v>1</v>
      </c>
      <c r="I585">
        <v>1</v>
      </c>
      <c r="J585">
        <v>1</v>
      </c>
      <c r="K585">
        <v>9</v>
      </c>
      <c r="L585" t="s">
        <v>46</v>
      </c>
      <c r="M585" t="s">
        <v>48</v>
      </c>
      <c r="N585">
        <v>10</v>
      </c>
      <c r="O585">
        <v>1</v>
      </c>
      <c r="P585">
        <v>1</v>
      </c>
      <c r="Q585" t="s">
        <v>54</v>
      </c>
      <c r="R585">
        <v>100</v>
      </c>
    </row>
    <row r="586" spans="1:18" x14ac:dyDescent="0.2">
      <c r="A586">
        <v>2020</v>
      </c>
      <c r="B586" t="s">
        <v>49</v>
      </c>
      <c r="C586" t="s">
        <v>50</v>
      </c>
      <c r="E586" t="s">
        <v>44</v>
      </c>
      <c r="F586" t="s">
        <v>45</v>
      </c>
      <c r="G586">
        <v>1</v>
      </c>
      <c r="H586">
        <v>1</v>
      </c>
      <c r="I586">
        <v>1</v>
      </c>
      <c r="J586">
        <v>1</v>
      </c>
      <c r="K586">
        <v>10</v>
      </c>
      <c r="L586" t="s">
        <v>46</v>
      </c>
      <c r="M586" t="s">
        <v>48</v>
      </c>
      <c r="N586">
        <v>10</v>
      </c>
      <c r="O586">
        <v>1</v>
      </c>
      <c r="P586">
        <v>1</v>
      </c>
      <c r="Q586" t="s">
        <v>54</v>
      </c>
      <c r="R586">
        <v>100</v>
      </c>
    </row>
    <row r="587" spans="1:18" x14ac:dyDescent="0.2">
      <c r="A587">
        <v>2020</v>
      </c>
      <c r="B587" t="s">
        <v>49</v>
      </c>
      <c r="C587" t="s">
        <v>50</v>
      </c>
      <c r="E587" t="s">
        <v>44</v>
      </c>
      <c r="F587" t="s">
        <v>45</v>
      </c>
      <c r="G587">
        <v>1</v>
      </c>
      <c r="H587">
        <v>1</v>
      </c>
      <c r="I587">
        <v>1</v>
      </c>
      <c r="J587">
        <v>1</v>
      </c>
      <c r="K587">
        <v>11</v>
      </c>
      <c r="L587" t="s">
        <v>46</v>
      </c>
      <c r="M587" t="s">
        <v>48</v>
      </c>
      <c r="N587">
        <v>10</v>
      </c>
      <c r="O587">
        <v>2</v>
      </c>
      <c r="P587">
        <v>1</v>
      </c>
      <c r="Q587">
        <v>1</v>
      </c>
      <c r="R587">
        <v>0</v>
      </c>
    </row>
    <row r="588" spans="1:18" x14ac:dyDescent="0.2">
      <c r="A588">
        <v>2020</v>
      </c>
      <c r="B588" t="s">
        <v>49</v>
      </c>
      <c r="C588" t="s">
        <v>50</v>
      </c>
      <c r="E588" t="s">
        <v>44</v>
      </c>
      <c r="F588" t="s">
        <v>45</v>
      </c>
      <c r="G588">
        <v>1</v>
      </c>
      <c r="H588">
        <v>1</v>
      </c>
      <c r="I588">
        <v>1</v>
      </c>
      <c r="J588">
        <v>1</v>
      </c>
      <c r="K588">
        <v>12</v>
      </c>
      <c r="L588" t="s">
        <v>46</v>
      </c>
      <c r="M588" t="s">
        <v>48</v>
      </c>
      <c r="N588">
        <v>10</v>
      </c>
      <c r="O588">
        <v>1</v>
      </c>
      <c r="P588">
        <v>1</v>
      </c>
      <c r="Q588" t="s">
        <v>54</v>
      </c>
      <c r="R588">
        <v>100</v>
      </c>
    </row>
    <row r="589" spans="1:18" x14ac:dyDescent="0.2">
      <c r="A589">
        <v>2020</v>
      </c>
      <c r="B589" t="s">
        <v>49</v>
      </c>
      <c r="C589" t="s">
        <v>50</v>
      </c>
      <c r="E589" t="s">
        <v>44</v>
      </c>
      <c r="F589" t="s">
        <v>45</v>
      </c>
      <c r="G589">
        <v>1</v>
      </c>
      <c r="H589">
        <v>1</v>
      </c>
      <c r="I589">
        <v>1</v>
      </c>
      <c r="J589">
        <v>1</v>
      </c>
      <c r="K589">
        <v>13</v>
      </c>
      <c r="L589" t="s">
        <v>46</v>
      </c>
      <c r="M589" t="s">
        <v>48</v>
      </c>
      <c r="N589">
        <v>10</v>
      </c>
      <c r="O589">
        <v>1</v>
      </c>
      <c r="P589">
        <v>1</v>
      </c>
      <c r="Q589" t="s">
        <v>54</v>
      </c>
      <c r="R589">
        <v>100</v>
      </c>
    </row>
    <row r="590" spans="1:18" x14ac:dyDescent="0.2">
      <c r="A590">
        <v>2020</v>
      </c>
      <c r="B590" t="s">
        <v>49</v>
      </c>
      <c r="C590" t="s">
        <v>50</v>
      </c>
      <c r="E590" t="s">
        <v>44</v>
      </c>
      <c r="F590" t="s">
        <v>45</v>
      </c>
      <c r="G590">
        <v>1</v>
      </c>
      <c r="H590">
        <v>1</v>
      </c>
      <c r="I590">
        <v>1</v>
      </c>
      <c r="J590">
        <v>1</v>
      </c>
      <c r="K590">
        <v>14</v>
      </c>
      <c r="L590" t="s">
        <v>46</v>
      </c>
      <c r="M590" t="s">
        <v>48</v>
      </c>
      <c r="N590">
        <v>10</v>
      </c>
      <c r="O590">
        <v>0</v>
      </c>
      <c r="P590" t="s">
        <v>54</v>
      </c>
      <c r="Q590" t="s">
        <v>54</v>
      </c>
      <c r="R590">
        <v>100</v>
      </c>
    </row>
    <row r="591" spans="1:18" x14ac:dyDescent="0.2">
      <c r="A591">
        <v>2020</v>
      </c>
      <c r="B591" t="s">
        <v>49</v>
      </c>
      <c r="C591" t="s">
        <v>50</v>
      </c>
      <c r="E591" t="s">
        <v>44</v>
      </c>
      <c r="F591" t="s">
        <v>45</v>
      </c>
      <c r="G591">
        <v>1</v>
      </c>
      <c r="H591">
        <v>1</v>
      </c>
      <c r="I591">
        <v>1</v>
      </c>
      <c r="J591">
        <v>1</v>
      </c>
      <c r="K591">
        <v>15</v>
      </c>
      <c r="L591" t="s">
        <v>46</v>
      </c>
      <c r="M591" t="s">
        <v>48</v>
      </c>
      <c r="N591">
        <v>10</v>
      </c>
      <c r="O591">
        <v>1</v>
      </c>
      <c r="P591">
        <v>1</v>
      </c>
      <c r="Q591" t="s">
        <v>54</v>
      </c>
      <c r="R591">
        <v>100</v>
      </c>
    </row>
    <row r="592" spans="1:18" x14ac:dyDescent="0.2">
      <c r="A592">
        <v>2020</v>
      </c>
      <c r="B592" t="s">
        <v>49</v>
      </c>
      <c r="C592" t="s">
        <v>50</v>
      </c>
      <c r="E592" t="s">
        <v>44</v>
      </c>
      <c r="F592" t="s">
        <v>45</v>
      </c>
      <c r="G592">
        <v>1</v>
      </c>
      <c r="H592">
        <v>1</v>
      </c>
      <c r="I592">
        <v>1</v>
      </c>
      <c r="J592">
        <v>1</v>
      </c>
      <c r="K592">
        <v>16</v>
      </c>
      <c r="L592" t="s">
        <v>46</v>
      </c>
      <c r="M592" t="s">
        <v>48</v>
      </c>
      <c r="N592">
        <v>10</v>
      </c>
      <c r="O592">
        <v>1</v>
      </c>
      <c r="P592">
        <v>1</v>
      </c>
      <c r="Q592" t="s">
        <v>54</v>
      </c>
      <c r="R592">
        <v>100</v>
      </c>
    </row>
    <row r="593" spans="1:18" x14ac:dyDescent="0.2">
      <c r="A593">
        <v>2020</v>
      </c>
      <c r="B593" t="s">
        <v>49</v>
      </c>
      <c r="C593" t="s">
        <v>50</v>
      </c>
      <c r="E593" t="s">
        <v>44</v>
      </c>
      <c r="F593" t="s">
        <v>45</v>
      </c>
      <c r="G593">
        <v>1</v>
      </c>
      <c r="H593">
        <v>1</v>
      </c>
      <c r="I593">
        <v>1</v>
      </c>
      <c r="J593">
        <v>1</v>
      </c>
      <c r="K593">
        <v>17</v>
      </c>
      <c r="L593" t="s">
        <v>46</v>
      </c>
      <c r="M593" t="s">
        <v>48</v>
      </c>
      <c r="N593">
        <v>10</v>
      </c>
      <c r="O593">
        <v>1</v>
      </c>
      <c r="P593">
        <v>1</v>
      </c>
      <c r="Q593" t="s">
        <v>54</v>
      </c>
      <c r="R593">
        <v>100</v>
      </c>
    </row>
    <row r="594" spans="1:18" x14ac:dyDescent="0.2">
      <c r="A594">
        <v>2020</v>
      </c>
      <c r="B594" t="s">
        <v>49</v>
      </c>
      <c r="C594" t="s">
        <v>50</v>
      </c>
      <c r="E594" t="s">
        <v>44</v>
      </c>
      <c r="F594" t="s">
        <v>45</v>
      </c>
      <c r="G594">
        <v>1</v>
      </c>
      <c r="H594">
        <v>1</v>
      </c>
      <c r="I594">
        <v>1</v>
      </c>
      <c r="J594">
        <v>1</v>
      </c>
      <c r="K594">
        <v>18</v>
      </c>
      <c r="L594" t="s">
        <v>46</v>
      </c>
      <c r="M594" t="s">
        <v>48</v>
      </c>
      <c r="N594">
        <v>10</v>
      </c>
      <c r="O594">
        <v>1</v>
      </c>
      <c r="P594">
        <v>1</v>
      </c>
      <c r="Q594" t="s">
        <v>54</v>
      </c>
      <c r="R594">
        <v>100</v>
      </c>
    </row>
    <row r="595" spans="1:18" x14ac:dyDescent="0.2">
      <c r="A595">
        <v>2020</v>
      </c>
      <c r="B595" t="s">
        <v>49</v>
      </c>
      <c r="C595" t="s">
        <v>50</v>
      </c>
      <c r="E595" t="s">
        <v>44</v>
      </c>
      <c r="F595" t="s">
        <v>45</v>
      </c>
      <c r="G595">
        <v>1</v>
      </c>
      <c r="H595">
        <v>1</v>
      </c>
      <c r="I595">
        <v>1</v>
      </c>
      <c r="J595">
        <v>1</v>
      </c>
      <c r="K595">
        <v>19</v>
      </c>
      <c r="L595" t="s">
        <v>46</v>
      </c>
      <c r="M595" t="s">
        <v>48</v>
      </c>
      <c r="N595">
        <v>10</v>
      </c>
      <c r="O595">
        <v>1</v>
      </c>
      <c r="P595">
        <v>1</v>
      </c>
      <c r="Q595" t="s">
        <v>54</v>
      </c>
      <c r="R595">
        <v>100</v>
      </c>
    </row>
    <row r="596" spans="1:18" x14ac:dyDescent="0.2">
      <c r="A596">
        <v>2020</v>
      </c>
      <c r="B596" t="s">
        <v>49</v>
      </c>
      <c r="C596" t="s">
        <v>50</v>
      </c>
      <c r="E596" t="s">
        <v>44</v>
      </c>
      <c r="F596" t="s">
        <v>45</v>
      </c>
      <c r="G596">
        <v>1</v>
      </c>
      <c r="H596">
        <v>1</v>
      </c>
      <c r="I596">
        <v>1</v>
      </c>
      <c r="J596">
        <v>1</v>
      </c>
      <c r="K596">
        <v>20</v>
      </c>
      <c r="L596" t="s">
        <v>46</v>
      </c>
      <c r="M596" t="s">
        <v>48</v>
      </c>
      <c r="N596">
        <v>10</v>
      </c>
      <c r="O596">
        <v>1</v>
      </c>
      <c r="P596">
        <v>1</v>
      </c>
      <c r="Q596" t="s">
        <v>54</v>
      </c>
      <c r="R596">
        <v>100</v>
      </c>
    </row>
    <row r="597" spans="1:18" x14ac:dyDescent="0.2">
      <c r="A597">
        <v>2020</v>
      </c>
      <c r="B597" t="s">
        <v>49</v>
      </c>
      <c r="C597" t="s">
        <v>50</v>
      </c>
      <c r="E597" t="s">
        <v>44</v>
      </c>
      <c r="F597" t="s">
        <v>45</v>
      </c>
      <c r="G597">
        <v>1</v>
      </c>
      <c r="H597">
        <v>1</v>
      </c>
      <c r="I597">
        <v>1</v>
      </c>
      <c r="J597">
        <v>1</v>
      </c>
      <c r="K597">
        <v>21</v>
      </c>
      <c r="L597" t="s">
        <v>46</v>
      </c>
      <c r="M597" t="s">
        <v>48</v>
      </c>
      <c r="N597">
        <v>10</v>
      </c>
      <c r="O597">
        <v>1</v>
      </c>
      <c r="P597">
        <v>1</v>
      </c>
      <c r="Q597" t="s">
        <v>54</v>
      </c>
      <c r="R597">
        <v>100</v>
      </c>
    </row>
    <row r="598" spans="1:18" x14ac:dyDescent="0.2">
      <c r="A598">
        <v>2020</v>
      </c>
      <c r="B598" t="s">
        <v>49</v>
      </c>
      <c r="C598" t="s">
        <v>50</v>
      </c>
      <c r="E598" t="s">
        <v>44</v>
      </c>
      <c r="F598" t="s">
        <v>45</v>
      </c>
      <c r="G598">
        <v>1</v>
      </c>
      <c r="H598">
        <v>1</v>
      </c>
      <c r="I598">
        <v>1</v>
      </c>
      <c r="J598">
        <v>1</v>
      </c>
      <c r="K598">
        <v>22</v>
      </c>
      <c r="L598" t="s">
        <v>46</v>
      </c>
      <c r="M598" t="s">
        <v>48</v>
      </c>
      <c r="N598">
        <v>10</v>
      </c>
      <c r="O598">
        <v>1</v>
      </c>
      <c r="P598">
        <v>1</v>
      </c>
      <c r="Q598" t="s">
        <v>54</v>
      </c>
      <c r="R598">
        <v>100</v>
      </c>
    </row>
    <row r="599" spans="1:18" x14ac:dyDescent="0.2">
      <c r="A599">
        <v>2020</v>
      </c>
      <c r="B599" t="s">
        <v>49</v>
      </c>
      <c r="C599" t="s">
        <v>50</v>
      </c>
      <c r="E599" t="s">
        <v>44</v>
      </c>
      <c r="F599" t="s">
        <v>45</v>
      </c>
      <c r="G599">
        <v>1</v>
      </c>
      <c r="H599">
        <v>1</v>
      </c>
      <c r="I599">
        <v>1</v>
      </c>
      <c r="J599">
        <v>1</v>
      </c>
      <c r="K599">
        <v>23</v>
      </c>
      <c r="L599" t="s">
        <v>46</v>
      </c>
      <c r="M599" t="s">
        <v>48</v>
      </c>
      <c r="N599">
        <v>10</v>
      </c>
      <c r="O599">
        <v>1</v>
      </c>
      <c r="P599">
        <v>1</v>
      </c>
      <c r="Q599" t="s">
        <v>54</v>
      </c>
      <c r="R599">
        <v>100</v>
      </c>
    </row>
    <row r="600" spans="1:18" x14ac:dyDescent="0.2">
      <c r="A600">
        <v>2020</v>
      </c>
      <c r="B600" t="s">
        <v>49</v>
      </c>
      <c r="C600" t="s">
        <v>50</v>
      </c>
      <c r="E600" t="s">
        <v>44</v>
      </c>
      <c r="F600" t="s">
        <v>45</v>
      </c>
      <c r="G600">
        <v>1</v>
      </c>
      <c r="H600">
        <v>1</v>
      </c>
      <c r="I600">
        <v>1</v>
      </c>
      <c r="J600">
        <v>1</v>
      </c>
      <c r="K600">
        <v>24</v>
      </c>
      <c r="L600" t="s">
        <v>46</v>
      </c>
      <c r="M600" t="s">
        <v>48</v>
      </c>
      <c r="N600">
        <v>10</v>
      </c>
      <c r="O600">
        <v>1</v>
      </c>
      <c r="P600">
        <v>1</v>
      </c>
      <c r="Q600" t="s">
        <v>54</v>
      </c>
      <c r="R600">
        <v>100</v>
      </c>
    </row>
    <row r="601" spans="1:18" x14ac:dyDescent="0.2">
      <c r="A601">
        <v>2020</v>
      </c>
      <c r="B601" t="s">
        <v>49</v>
      </c>
      <c r="C601" t="s">
        <v>50</v>
      </c>
      <c r="E601" t="s">
        <v>44</v>
      </c>
      <c r="F601" t="s">
        <v>45</v>
      </c>
      <c r="G601">
        <v>1</v>
      </c>
      <c r="H601">
        <v>1</v>
      </c>
      <c r="I601">
        <v>1</v>
      </c>
      <c r="J601">
        <v>1</v>
      </c>
      <c r="K601">
        <v>25</v>
      </c>
      <c r="L601" t="s">
        <v>46</v>
      </c>
      <c r="M601" t="s">
        <v>48</v>
      </c>
      <c r="N601">
        <v>10</v>
      </c>
      <c r="O601">
        <v>1</v>
      </c>
      <c r="P601">
        <v>1</v>
      </c>
      <c r="Q601" t="s">
        <v>54</v>
      </c>
      <c r="R601">
        <v>100</v>
      </c>
    </row>
    <row r="602" spans="1:18" x14ac:dyDescent="0.2">
      <c r="A602">
        <v>2020</v>
      </c>
      <c r="B602" t="s">
        <v>49</v>
      </c>
      <c r="C602" t="s">
        <v>50</v>
      </c>
      <c r="E602" t="s">
        <v>44</v>
      </c>
      <c r="F602" t="s">
        <v>45</v>
      </c>
      <c r="G602">
        <v>1</v>
      </c>
      <c r="H602">
        <v>1</v>
      </c>
      <c r="I602">
        <v>1</v>
      </c>
      <c r="J602">
        <v>1</v>
      </c>
      <c r="K602">
        <v>26</v>
      </c>
      <c r="L602" t="s">
        <v>46</v>
      </c>
      <c r="M602" t="s">
        <v>48</v>
      </c>
      <c r="N602">
        <v>10</v>
      </c>
      <c r="O602">
        <v>1</v>
      </c>
      <c r="P602">
        <v>1</v>
      </c>
      <c r="Q602" t="s">
        <v>54</v>
      </c>
      <c r="R602">
        <v>100</v>
      </c>
    </row>
    <row r="603" spans="1:18" x14ac:dyDescent="0.2">
      <c r="A603">
        <v>2020</v>
      </c>
      <c r="B603" t="s">
        <v>49</v>
      </c>
      <c r="C603" t="s">
        <v>50</v>
      </c>
      <c r="E603" t="s">
        <v>44</v>
      </c>
      <c r="F603" t="s">
        <v>45</v>
      </c>
      <c r="G603">
        <v>1</v>
      </c>
      <c r="H603">
        <v>1</v>
      </c>
      <c r="I603">
        <v>1</v>
      </c>
      <c r="J603">
        <v>1</v>
      </c>
      <c r="K603">
        <v>27</v>
      </c>
      <c r="L603" t="s">
        <v>46</v>
      </c>
      <c r="M603" t="s">
        <v>48</v>
      </c>
      <c r="N603">
        <v>10</v>
      </c>
      <c r="O603">
        <v>1</v>
      </c>
      <c r="P603">
        <v>1</v>
      </c>
      <c r="Q603" t="s">
        <v>54</v>
      </c>
      <c r="R603">
        <v>100</v>
      </c>
    </row>
    <row r="604" spans="1:18" x14ac:dyDescent="0.2">
      <c r="A604">
        <v>2020</v>
      </c>
      <c r="B604" t="s">
        <v>49</v>
      </c>
      <c r="C604" t="s">
        <v>50</v>
      </c>
      <c r="E604" t="s">
        <v>44</v>
      </c>
      <c r="F604" t="s">
        <v>45</v>
      </c>
      <c r="G604">
        <v>1</v>
      </c>
      <c r="H604">
        <v>1</v>
      </c>
      <c r="I604">
        <v>1</v>
      </c>
      <c r="J604">
        <v>1</v>
      </c>
      <c r="K604">
        <v>28</v>
      </c>
      <c r="L604" t="s">
        <v>46</v>
      </c>
      <c r="M604" t="s">
        <v>48</v>
      </c>
      <c r="N604">
        <v>10</v>
      </c>
      <c r="O604">
        <v>1</v>
      </c>
      <c r="P604">
        <v>1</v>
      </c>
      <c r="Q604" t="s">
        <v>54</v>
      </c>
      <c r="R604">
        <v>100</v>
      </c>
    </row>
    <row r="605" spans="1:18" x14ac:dyDescent="0.2">
      <c r="A605">
        <v>2020</v>
      </c>
      <c r="B605" t="s">
        <v>49</v>
      </c>
      <c r="C605" t="s">
        <v>50</v>
      </c>
      <c r="E605" t="s">
        <v>44</v>
      </c>
      <c r="F605" t="s">
        <v>45</v>
      </c>
      <c r="G605">
        <v>1</v>
      </c>
      <c r="H605">
        <v>1</v>
      </c>
      <c r="I605">
        <v>1</v>
      </c>
      <c r="J605">
        <v>1</v>
      </c>
      <c r="K605">
        <v>29</v>
      </c>
      <c r="L605" t="s">
        <v>46</v>
      </c>
      <c r="M605" t="s">
        <v>48</v>
      </c>
      <c r="N605">
        <v>10</v>
      </c>
      <c r="O605">
        <v>1</v>
      </c>
      <c r="P605">
        <v>1</v>
      </c>
      <c r="Q605" t="s">
        <v>54</v>
      </c>
      <c r="R605">
        <v>100</v>
      </c>
    </row>
    <row r="606" spans="1:18" x14ac:dyDescent="0.2">
      <c r="A606">
        <v>2020</v>
      </c>
      <c r="B606" t="s">
        <v>49</v>
      </c>
      <c r="C606" t="s">
        <v>50</v>
      </c>
      <c r="E606" t="s">
        <v>44</v>
      </c>
      <c r="F606" t="s">
        <v>45</v>
      </c>
      <c r="G606">
        <v>1</v>
      </c>
      <c r="H606">
        <v>1</v>
      </c>
      <c r="I606">
        <v>1</v>
      </c>
      <c r="J606">
        <v>1</v>
      </c>
      <c r="K606">
        <v>30</v>
      </c>
      <c r="L606" t="s">
        <v>46</v>
      </c>
      <c r="M606" t="s">
        <v>48</v>
      </c>
      <c r="N606">
        <v>10</v>
      </c>
      <c r="O606">
        <v>1</v>
      </c>
      <c r="P606">
        <v>1</v>
      </c>
      <c r="Q606" t="s">
        <v>54</v>
      </c>
      <c r="R606">
        <v>100</v>
      </c>
    </row>
    <row r="607" spans="1:18" x14ac:dyDescent="0.2">
      <c r="A607">
        <v>2020</v>
      </c>
      <c r="B607" t="s">
        <v>49</v>
      </c>
      <c r="C607" t="s">
        <v>50</v>
      </c>
      <c r="E607" t="s">
        <v>44</v>
      </c>
      <c r="F607" t="s">
        <v>45</v>
      </c>
      <c r="G607">
        <v>1</v>
      </c>
      <c r="H607">
        <v>1</v>
      </c>
      <c r="I607">
        <v>1</v>
      </c>
      <c r="J607">
        <v>1</v>
      </c>
      <c r="K607">
        <v>31</v>
      </c>
      <c r="L607" t="s">
        <v>46</v>
      </c>
      <c r="M607" t="s">
        <v>48</v>
      </c>
      <c r="N607">
        <v>10</v>
      </c>
      <c r="O607">
        <v>1</v>
      </c>
      <c r="P607">
        <v>1</v>
      </c>
      <c r="Q607" t="s">
        <v>54</v>
      </c>
      <c r="R607">
        <v>100</v>
      </c>
    </row>
    <row r="608" spans="1:18" x14ac:dyDescent="0.2">
      <c r="A608">
        <v>2020</v>
      </c>
      <c r="B608" t="s">
        <v>49</v>
      </c>
      <c r="C608" t="s">
        <v>50</v>
      </c>
      <c r="E608" t="s">
        <v>44</v>
      </c>
      <c r="F608" t="s">
        <v>45</v>
      </c>
      <c r="G608">
        <v>1</v>
      </c>
      <c r="H608">
        <v>1</v>
      </c>
      <c r="I608">
        <v>1</v>
      </c>
      <c r="J608">
        <v>1</v>
      </c>
      <c r="K608">
        <v>32</v>
      </c>
      <c r="L608" t="s">
        <v>46</v>
      </c>
      <c r="M608" t="s">
        <v>48</v>
      </c>
      <c r="N608">
        <v>10</v>
      </c>
      <c r="O608">
        <v>1</v>
      </c>
      <c r="P608">
        <v>1</v>
      </c>
      <c r="Q608" t="s">
        <v>54</v>
      </c>
      <c r="R608">
        <v>100</v>
      </c>
    </row>
    <row r="609" spans="1:18" x14ac:dyDescent="0.2">
      <c r="A609">
        <v>2020</v>
      </c>
      <c r="B609" t="s">
        <v>49</v>
      </c>
      <c r="C609" t="s">
        <v>50</v>
      </c>
      <c r="E609" t="s">
        <v>44</v>
      </c>
      <c r="F609" t="s">
        <v>45</v>
      </c>
      <c r="G609">
        <v>1</v>
      </c>
      <c r="H609">
        <v>1</v>
      </c>
      <c r="I609">
        <v>1</v>
      </c>
      <c r="J609">
        <v>1</v>
      </c>
      <c r="K609">
        <v>1</v>
      </c>
      <c r="L609" t="s">
        <v>46</v>
      </c>
      <c r="M609" t="s">
        <v>48</v>
      </c>
      <c r="N609">
        <v>14.11</v>
      </c>
      <c r="O609">
        <v>1</v>
      </c>
      <c r="P609">
        <v>1</v>
      </c>
      <c r="Q609" t="s">
        <v>54</v>
      </c>
      <c r="R609">
        <v>100</v>
      </c>
    </row>
    <row r="610" spans="1:18" x14ac:dyDescent="0.2">
      <c r="A610">
        <v>2020</v>
      </c>
      <c r="B610" t="s">
        <v>49</v>
      </c>
      <c r="C610" t="s">
        <v>50</v>
      </c>
      <c r="E610" t="s">
        <v>44</v>
      </c>
      <c r="F610" t="s">
        <v>45</v>
      </c>
      <c r="G610">
        <v>1</v>
      </c>
      <c r="H610">
        <v>1</v>
      </c>
      <c r="I610">
        <v>1</v>
      </c>
      <c r="J610">
        <v>1</v>
      </c>
      <c r="K610">
        <v>2</v>
      </c>
      <c r="L610" t="s">
        <v>46</v>
      </c>
      <c r="M610" t="s">
        <v>48</v>
      </c>
      <c r="N610">
        <v>14.11</v>
      </c>
      <c r="O610">
        <v>1</v>
      </c>
      <c r="P610">
        <v>1</v>
      </c>
      <c r="Q610" t="s">
        <v>54</v>
      </c>
      <c r="R610">
        <v>100</v>
      </c>
    </row>
    <row r="611" spans="1:18" x14ac:dyDescent="0.2">
      <c r="A611">
        <v>2020</v>
      </c>
      <c r="B611" t="s">
        <v>49</v>
      </c>
      <c r="C611" t="s">
        <v>50</v>
      </c>
      <c r="E611" t="s">
        <v>44</v>
      </c>
      <c r="F611" t="s">
        <v>45</v>
      </c>
      <c r="G611">
        <v>1</v>
      </c>
      <c r="H611">
        <v>1</v>
      </c>
      <c r="I611">
        <v>1</v>
      </c>
      <c r="J611">
        <v>1</v>
      </c>
      <c r="K611">
        <v>3</v>
      </c>
      <c r="L611" t="s">
        <v>46</v>
      </c>
      <c r="M611" t="s">
        <v>48</v>
      </c>
      <c r="N611">
        <v>14.11</v>
      </c>
      <c r="O611">
        <v>1</v>
      </c>
      <c r="P611">
        <v>1</v>
      </c>
      <c r="Q611" t="s">
        <v>54</v>
      </c>
      <c r="R611">
        <v>100</v>
      </c>
    </row>
    <row r="612" spans="1:18" x14ac:dyDescent="0.2">
      <c r="A612">
        <v>2020</v>
      </c>
      <c r="B612" t="s">
        <v>49</v>
      </c>
      <c r="C612" t="s">
        <v>50</v>
      </c>
      <c r="E612" t="s">
        <v>44</v>
      </c>
      <c r="F612" t="s">
        <v>45</v>
      </c>
      <c r="G612">
        <v>1</v>
      </c>
      <c r="H612">
        <v>1</v>
      </c>
      <c r="I612">
        <v>1</v>
      </c>
      <c r="J612">
        <v>1</v>
      </c>
      <c r="K612">
        <v>4</v>
      </c>
      <c r="L612" t="s">
        <v>46</v>
      </c>
      <c r="M612" t="s">
        <v>48</v>
      </c>
      <c r="N612">
        <v>14.11</v>
      </c>
      <c r="O612">
        <v>1</v>
      </c>
      <c r="P612">
        <v>1</v>
      </c>
      <c r="Q612" t="s">
        <v>54</v>
      </c>
      <c r="R612">
        <v>100</v>
      </c>
    </row>
    <row r="613" spans="1:18" x14ac:dyDescent="0.2">
      <c r="A613">
        <v>2020</v>
      </c>
      <c r="B613" t="s">
        <v>49</v>
      </c>
      <c r="C613" t="s">
        <v>50</v>
      </c>
      <c r="E613" t="s">
        <v>44</v>
      </c>
      <c r="F613" t="s">
        <v>45</v>
      </c>
      <c r="G613">
        <v>1</v>
      </c>
      <c r="H613">
        <v>1</v>
      </c>
      <c r="I613">
        <v>1</v>
      </c>
      <c r="J613">
        <v>1</v>
      </c>
      <c r="K613">
        <v>5</v>
      </c>
      <c r="L613" t="s">
        <v>46</v>
      </c>
      <c r="M613" t="s">
        <v>48</v>
      </c>
      <c r="N613">
        <v>14.11</v>
      </c>
      <c r="O613">
        <v>1</v>
      </c>
      <c r="P613">
        <v>1</v>
      </c>
      <c r="Q613" t="s">
        <v>54</v>
      </c>
      <c r="R613">
        <v>100</v>
      </c>
    </row>
    <row r="614" spans="1:18" x14ac:dyDescent="0.2">
      <c r="A614">
        <v>2020</v>
      </c>
      <c r="B614" t="s">
        <v>49</v>
      </c>
      <c r="C614" t="s">
        <v>50</v>
      </c>
      <c r="E614" t="s">
        <v>44</v>
      </c>
      <c r="F614" t="s">
        <v>45</v>
      </c>
      <c r="G614">
        <v>1</v>
      </c>
      <c r="H614">
        <v>1</v>
      </c>
      <c r="I614">
        <v>1</v>
      </c>
      <c r="J614">
        <v>1</v>
      </c>
      <c r="K614">
        <v>6</v>
      </c>
      <c r="L614" t="s">
        <v>46</v>
      </c>
      <c r="M614" t="s">
        <v>48</v>
      </c>
      <c r="N614">
        <v>14.11</v>
      </c>
      <c r="O614">
        <v>1</v>
      </c>
      <c r="P614">
        <v>1</v>
      </c>
      <c r="Q614" t="s">
        <v>54</v>
      </c>
      <c r="R614">
        <v>100</v>
      </c>
    </row>
    <row r="615" spans="1:18" x14ac:dyDescent="0.2">
      <c r="A615">
        <v>2020</v>
      </c>
      <c r="B615" t="s">
        <v>49</v>
      </c>
      <c r="C615" t="s">
        <v>50</v>
      </c>
      <c r="E615" t="s">
        <v>44</v>
      </c>
      <c r="F615" t="s">
        <v>45</v>
      </c>
      <c r="G615">
        <v>1</v>
      </c>
      <c r="H615">
        <v>1</v>
      </c>
      <c r="I615">
        <v>1</v>
      </c>
      <c r="J615">
        <v>1</v>
      </c>
      <c r="K615">
        <v>7</v>
      </c>
      <c r="L615" t="s">
        <v>46</v>
      </c>
      <c r="M615" t="s">
        <v>48</v>
      </c>
      <c r="N615">
        <v>14.11</v>
      </c>
      <c r="O615">
        <v>0</v>
      </c>
      <c r="P615" t="s">
        <v>54</v>
      </c>
      <c r="Q615" t="s">
        <v>54</v>
      </c>
      <c r="R615">
        <v>100</v>
      </c>
    </row>
    <row r="616" spans="1:18" x14ac:dyDescent="0.2">
      <c r="A616">
        <v>2020</v>
      </c>
      <c r="B616" t="s">
        <v>49</v>
      </c>
      <c r="C616" t="s">
        <v>50</v>
      </c>
      <c r="E616" t="s">
        <v>44</v>
      </c>
      <c r="F616" t="s">
        <v>45</v>
      </c>
      <c r="G616">
        <v>1</v>
      </c>
      <c r="H616">
        <v>1</v>
      </c>
      <c r="I616">
        <v>1</v>
      </c>
      <c r="J616">
        <v>1</v>
      </c>
      <c r="K616">
        <v>8</v>
      </c>
      <c r="L616" t="s">
        <v>46</v>
      </c>
      <c r="M616" t="s">
        <v>48</v>
      </c>
      <c r="N616">
        <v>14.11</v>
      </c>
      <c r="O616">
        <v>1</v>
      </c>
      <c r="P616">
        <v>1</v>
      </c>
      <c r="Q616" t="s">
        <v>54</v>
      </c>
      <c r="R616">
        <v>100</v>
      </c>
    </row>
    <row r="617" spans="1:18" x14ac:dyDescent="0.2">
      <c r="A617">
        <v>2020</v>
      </c>
      <c r="B617" t="s">
        <v>49</v>
      </c>
      <c r="C617" t="s">
        <v>50</v>
      </c>
      <c r="E617" t="s">
        <v>44</v>
      </c>
      <c r="F617" t="s">
        <v>45</v>
      </c>
      <c r="G617">
        <v>1</v>
      </c>
      <c r="H617">
        <v>1</v>
      </c>
      <c r="I617">
        <v>1</v>
      </c>
      <c r="J617">
        <v>1</v>
      </c>
      <c r="K617">
        <v>9</v>
      </c>
      <c r="L617" t="s">
        <v>46</v>
      </c>
      <c r="M617" t="s">
        <v>48</v>
      </c>
      <c r="N617">
        <v>14.11</v>
      </c>
      <c r="O617">
        <v>1</v>
      </c>
      <c r="P617">
        <v>1</v>
      </c>
      <c r="Q617" t="s">
        <v>54</v>
      </c>
      <c r="R617">
        <v>100</v>
      </c>
    </row>
    <row r="618" spans="1:18" x14ac:dyDescent="0.2">
      <c r="A618">
        <v>2020</v>
      </c>
      <c r="B618" t="s">
        <v>49</v>
      </c>
      <c r="C618" t="s">
        <v>50</v>
      </c>
      <c r="E618" t="s">
        <v>44</v>
      </c>
      <c r="F618" t="s">
        <v>45</v>
      </c>
      <c r="G618">
        <v>1</v>
      </c>
      <c r="H618">
        <v>1</v>
      </c>
      <c r="I618">
        <v>1</v>
      </c>
      <c r="J618">
        <v>1</v>
      </c>
      <c r="K618">
        <v>10</v>
      </c>
      <c r="L618" t="s">
        <v>46</v>
      </c>
      <c r="M618" t="s">
        <v>48</v>
      </c>
      <c r="N618">
        <v>14.11</v>
      </c>
      <c r="O618">
        <v>1</v>
      </c>
      <c r="P618">
        <v>1</v>
      </c>
      <c r="Q618" t="s">
        <v>54</v>
      </c>
      <c r="R618">
        <v>100</v>
      </c>
    </row>
    <row r="619" spans="1:18" x14ac:dyDescent="0.2">
      <c r="A619">
        <v>2020</v>
      </c>
      <c r="B619" t="s">
        <v>49</v>
      </c>
      <c r="C619" t="s">
        <v>50</v>
      </c>
      <c r="E619" t="s">
        <v>44</v>
      </c>
      <c r="F619" t="s">
        <v>45</v>
      </c>
      <c r="G619">
        <v>1</v>
      </c>
      <c r="H619">
        <v>1</v>
      </c>
      <c r="I619">
        <v>1</v>
      </c>
      <c r="J619">
        <v>1</v>
      </c>
      <c r="K619">
        <v>11</v>
      </c>
      <c r="L619" t="s">
        <v>46</v>
      </c>
      <c r="M619" t="s">
        <v>48</v>
      </c>
      <c r="N619">
        <v>14.11</v>
      </c>
      <c r="O619">
        <v>1</v>
      </c>
      <c r="P619">
        <v>1</v>
      </c>
      <c r="Q619" t="s">
        <v>54</v>
      </c>
      <c r="R619">
        <v>100</v>
      </c>
    </row>
    <row r="620" spans="1:18" x14ac:dyDescent="0.2">
      <c r="A620">
        <v>2020</v>
      </c>
      <c r="B620" t="s">
        <v>49</v>
      </c>
      <c r="C620" t="s">
        <v>50</v>
      </c>
      <c r="E620" t="s">
        <v>44</v>
      </c>
      <c r="F620" t="s">
        <v>45</v>
      </c>
      <c r="G620">
        <v>1</v>
      </c>
      <c r="H620">
        <v>1</v>
      </c>
      <c r="I620">
        <v>1</v>
      </c>
      <c r="J620">
        <v>1</v>
      </c>
      <c r="K620">
        <v>12</v>
      </c>
      <c r="L620" t="s">
        <v>46</v>
      </c>
      <c r="M620" t="s">
        <v>48</v>
      </c>
      <c r="N620">
        <v>14.11</v>
      </c>
      <c r="O620">
        <v>1</v>
      </c>
      <c r="P620">
        <v>1</v>
      </c>
      <c r="Q620" t="s">
        <v>54</v>
      </c>
      <c r="R620">
        <v>100</v>
      </c>
    </row>
    <row r="621" spans="1:18" x14ac:dyDescent="0.2">
      <c r="A621">
        <v>2020</v>
      </c>
      <c r="B621" t="s">
        <v>49</v>
      </c>
      <c r="C621" t="s">
        <v>50</v>
      </c>
      <c r="E621" t="s">
        <v>44</v>
      </c>
      <c r="F621" t="s">
        <v>45</v>
      </c>
      <c r="G621">
        <v>1</v>
      </c>
      <c r="H621">
        <v>1</v>
      </c>
      <c r="I621">
        <v>1</v>
      </c>
      <c r="J621">
        <v>1</v>
      </c>
      <c r="K621">
        <v>13</v>
      </c>
      <c r="L621" t="s">
        <v>46</v>
      </c>
      <c r="M621" t="s">
        <v>48</v>
      </c>
      <c r="N621">
        <v>14.11</v>
      </c>
      <c r="O621">
        <v>1</v>
      </c>
      <c r="P621">
        <v>1</v>
      </c>
      <c r="Q621" t="s">
        <v>54</v>
      </c>
      <c r="R621">
        <v>100</v>
      </c>
    </row>
    <row r="622" spans="1:18" x14ac:dyDescent="0.2">
      <c r="A622">
        <v>2020</v>
      </c>
      <c r="B622" t="s">
        <v>49</v>
      </c>
      <c r="C622" t="s">
        <v>50</v>
      </c>
      <c r="E622" t="s">
        <v>44</v>
      </c>
      <c r="F622" t="s">
        <v>45</v>
      </c>
      <c r="G622">
        <v>1</v>
      </c>
      <c r="H622">
        <v>1</v>
      </c>
      <c r="I622">
        <v>1</v>
      </c>
      <c r="J622">
        <v>1</v>
      </c>
      <c r="K622">
        <v>14</v>
      </c>
      <c r="L622" t="s">
        <v>46</v>
      </c>
      <c r="M622" t="s">
        <v>48</v>
      </c>
      <c r="N622">
        <v>14.11</v>
      </c>
      <c r="O622">
        <v>1</v>
      </c>
      <c r="P622">
        <v>1</v>
      </c>
      <c r="Q622" t="s">
        <v>54</v>
      </c>
      <c r="R622">
        <v>100</v>
      </c>
    </row>
    <row r="623" spans="1:18" x14ac:dyDescent="0.2">
      <c r="A623">
        <v>2020</v>
      </c>
      <c r="B623" t="s">
        <v>49</v>
      </c>
      <c r="C623" t="s">
        <v>50</v>
      </c>
      <c r="E623" t="s">
        <v>44</v>
      </c>
      <c r="F623" t="s">
        <v>45</v>
      </c>
      <c r="G623">
        <v>1</v>
      </c>
      <c r="H623">
        <v>1</v>
      </c>
      <c r="I623">
        <v>1</v>
      </c>
      <c r="J623">
        <v>1</v>
      </c>
      <c r="K623">
        <v>15</v>
      </c>
      <c r="L623" t="s">
        <v>46</v>
      </c>
      <c r="M623" t="s">
        <v>48</v>
      </c>
      <c r="N623">
        <v>14.11</v>
      </c>
      <c r="O623">
        <v>1</v>
      </c>
      <c r="P623">
        <v>1</v>
      </c>
      <c r="Q623" t="s">
        <v>54</v>
      </c>
      <c r="R623">
        <v>100</v>
      </c>
    </row>
    <row r="624" spans="1:18" x14ac:dyDescent="0.2">
      <c r="A624">
        <v>2020</v>
      </c>
      <c r="B624" t="s">
        <v>49</v>
      </c>
      <c r="C624" t="s">
        <v>50</v>
      </c>
      <c r="E624" t="s">
        <v>44</v>
      </c>
      <c r="F624" t="s">
        <v>45</v>
      </c>
      <c r="G624">
        <v>1</v>
      </c>
      <c r="H624">
        <v>1</v>
      </c>
      <c r="I624">
        <v>1</v>
      </c>
      <c r="J624">
        <v>1</v>
      </c>
      <c r="K624">
        <v>16</v>
      </c>
      <c r="L624" t="s">
        <v>46</v>
      </c>
      <c r="M624" t="s">
        <v>48</v>
      </c>
      <c r="N624">
        <v>14.11</v>
      </c>
      <c r="O624">
        <v>0</v>
      </c>
      <c r="P624" t="s">
        <v>54</v>
      </c>
      <c r="Q624" t="s">
        <v>54</v>
      </c>
      <c r="R624">
        <v>100</v>
      </c>
    </row>
    <row r="625" spans="1:18" x14ac:dyDescent="0.2">
      <c r="A625">
        <v>2020</v>
      </c>
      <c r="B625" t="s">
        <v>49</v>
      </c>
      <c r="C625" t="s">
        <v>50</v>
      </c>
      <c r="E625" t="s">
        <v>44</v>
      </c>
      <c r="F625" t="s">
        <v>45</v>
      </c>
      <c r="G625">
        <v>1</v>
      </c>
      <c r="H625">
        <v>1</v>
      </c>
      <c r="I625">
        <v>1</v>
      </c>
      <c r="J625">
        <v>1</v>
      </c>
      <c r="K625">
        <v>17</v>
      </c>
      <c r="L625" t="s">
        <v>46</v>
      </c>
      <c r="M625" t="s">
        <v>48</v>
      </c>
      <c r="N625">
        <v>14.11</v>
      </c>
      <c r="O625">
        <v>0</v>
      </c>
      <c r="P625" t="s">
        <v>54</v>
      </c>
      <c r="Q625" t="s">
        <v>54</v>
      </c>
      <c r="R625">
        <v>100</v>
      </c>
    </row>
    <row r="626" spans="1:18" x14ac:dyDescent="0.2">
      <c r="A626">
        <v>2020</v>
      </c>
      <c r="B626" t="s">
        <v>49</v>
      </c>
      <c r="C626" t="s">
        <v>50</v>
      </c>
      <c r="E626" t="s">
        <v>44</v>
      </c>
      <c r="F626" t="s">
        <v>45</v>
      </c>
      <c r="G626">
        <v>1</v>
      </c>
      <c r="H626">
        <v>1</v>
      </c>
      <c r="I626">
        <v>1</v>
      </c>
      <c r="J626">
        <v>1</v>
      </c>
      <c r="K626">
        <v>18</v>
      </c>
      <c r="L626" t="s">
        <v>46</v>
      </c>
      <c r="M626" t="s">
        <v>48</v>
      </c>
      <c r="N626">
        <v>14.11</v>
      </c>
      <c r="O626">
        <v>1</v>
      </c>
      <c r="P626">
        <v>1</v>
      </c>
      <c r="Q626" t="s">
        <v>54</v>
      </c>
      <c r="R626">
        <v>100</v>
      </c>
    </row>
    <row r="627" spans="1:18" x14ac:dyDescent="0.2">
      <c r="A627">
        <v>2020</v>
      </c>
      <c r="B627" t="s">
        <v>49</v>
      </c>
      <c r="C627" t="s">
        <v>50</v>
      </c>
      <c r="E627" t="s">
        <v>44</v>
      </c>
      <c r="F627" t="s">
        <v>45</v>
      </c>
      <c r="G627">
        <v>1</v>
      </c>
      <c r="H627">
        <v>1</v>
      </c>
      <c r="I627">
        <v>1</v>
      </c>
      <c r="J627">
        <v>1</v>
      </c>
      <c r="K627">
        <v>19</v>
      </c>
      <c r="L627" t="s">
        <v>46</v>
      </c>
      <c r="M627" t="s">
        <v>48</v>
      </c>
      <c r="N627">
        <v>14.11</v>
      </c>
      <c r="O627">
        <v>1</v>
      </c>
      <c r="P627">
        <v>1</v>
      </c>
      <c r="Q627" t="s">
        <v>54</v>
      </c>
      <c r="R627">
        <v>100</v>
      </c>
    </row>
    <row r="628" spans="1:18" x14ac:dyDescent="0.2">
      <c r="A628">
        <v>2020</v>
      </c>
      <c r="B628" t="s">
        <v>49</v>
      </c>
      <c r="C628" t="s">
        <v>50</v>
      </c>
      <c r="E628" t="s">
        <v>44</v>
      </c>
      <c r="F628" t="s">
        <v>45</v>
      </c>
      <c r="G628">
        <v>1</v>
      </c>
      <c r="H628">
        <v>1</v>
      </c>
      <c r="I628">
        <v>1</v>
      </c>
      <c r="J628">
        <v>1</v>
      </c>
      <c r="K628">
        <v>20</v>
      </c>
      <c r="L628" t="s">
        <v>46</v>
      </c>
      <c r="M628" t="s">
        <v>48</v>
      </c>
      <c r="N628">
        <v>14.11</v>
      </c>
      <c r="O628">
        <v>1</v>
      </c>
      <c r="P628">
        <v>1</v>
      </c>
      <c r="Q628" t="s">
        <v>54</v>
      </c>
      <c r="R628">
        <v>100</v>
      </c>
    </row>
    <row r="629" spans="1:18" x14ac:dyDescent="0.2">
      <c r="A629">
        <v>2020</v>
      </c>
      <c r="B629" t="s">
        <v>49</v>
      </c>
      <c r="C629" t="s">
        <v>50</v>
      </c>
      <c r="E629" t="s">
        <v>44</v>
      </c>
      <c r="F629" t="s">
        <v>45</v>
      </c>
      <c r="G629">
        <v>1</v>
      </c>
      <c r="H629">
        <v>1</v>
      </c>
      <c r="I629">
        <v>1</v>
      </c>
      <c r="J629">
        <v>1</v>
      </c>
      <c r="K629">
        <v>21</v>
      </c>
      <c r="L629" t="s">
        <v>46</v>
      </c>
      <c r="M629" t="s">
        <v>48</v>
      </c>
      <c r="N629">
        <v>14.11</v>
      </c>
      <c r="O629">
        <v>1</v>
      </c>
      <c r="P629">
        <v>1</v>
      </c>
      <c r="Q629" t="s">
        <v>54</v>
      </c>
      <c r="R629">
        <v>100</v>
      </c>
    </row>
    <row r="630" spans="1:18" x14ac:dyDescent="0.2">
      <c r="A630">
        <v>2020</v>
      </c>
      <c r="B630" t="s">
        <v>49</v>
      </c>
      <c r="C630" t="s">
        <v>50</v>
      </c>
      <c r="E630" t="s">
        <v>44</v>
      </c>
      <c r="F630" t="s">
        <v>45</v>
      </c>
      <c r="G630">
        <v>1</v>
      </c>
      <c r="H630">
        <v>1</v>
      </c>
      <c r="I630">
        <v>1</v>
      </c>
      <c r="J630">
        <v>1</v>
      </c>
      <c r="K630">
        <v>22</v>
      </c>
      <c r="L630" t="s">
        <v>46</v>
      </c>
      <c r="M630" t="s">
        <v>48</v>
      </c>
      <c r="N630">
        <v>14.11</v>
      </c>
      <c r="O630">
        <v>1</v>
      </c>
      <c r="P630">
        <v>1</v>
      </c>
      <c r="Q630" t="s">
        <v>54</v>
      </c>
      <c r="R630">
        <v>100</v>
      </c>
    </row>
    <row r="631" spans="1:18" x14ac:dyDescent="0.2">
      <c r="A631">
        <v>2020</v>
      </c>
      <c r="B631" t="s">
        <v>49</v>
      </c>
      <c r="C631" t="s">
        <v>50</v>
      </c>
      <c r="E631" t="s">
        <v>44</v>
      </c>
      <c r="F631" t="s">
        <v>45</v>
      </c>
      <c r="G631">
        <v>1</v>
      </c>
      <c r="H631">
        <v>1</v>
      </c>
      <c r="I631">
        <v>1</v>
      </c>
      <c r="J631">
        <v>1</v>
      </c>
      <c r="K631">
        <v>23</v>
      </c>
      <c r="L631" t="s">
        <v>46</v>
      </c>
      <c r="M631" t="s">
        <v>48</v>
      </c>
      <c r="N631">
        <v>14.11</v>
      </c>
      <c r="O631">
        <v>1</v>
      </c>
      <c r="P631">
        <v>1</v>
      </c>
      <c r="Q631" t="s">
        <v>54</v>
      </c>
      <c r="R631">
        <v>100</v>
      </c>
    </row>
    <row r="632" spans="1:18" x14ac:dyDescent="0.2">
      <c r="A632">
        <v>2020</v>
      </c>
      <c r="B632" t="s">
        <v>49</v>
      </c>
      <c r="C632" t="s">
        <v>50</v>
      </c>
      <c r="E632" t="s">
        <v>44</v>
      </c>
      <c r="F632" t="s">
        <v>45</v>
      </c>
      <c r="G632">
        <v>1</v>
      </c>
      <c r="H632">
        <v>1</v>
      </c>
      <c r="I632">
        <v>1</v>
      </c>
      <c r="J632">
        <v>1</v>
      </c>
      <c r="K632">
        <v>24</v>
      </c>
      <c r="L632" t="s">
        <v>46</v>
      </c>
      <c r="M632" t="s">
        <v>48</v>
      </c>
      <c r="N632">
        <v>14.11</v>
      </c>
      <c r="O632">
        <v>0</v>
      </c>
      <c r="P632" t="s">
        <v>54</v>
      </c>
      <c r="Q632" t="s">
        <v>54</v>
      </c>
      <c r="R632">
        <v>100</v>
      </c>
    </row>
    <row r="633" spans="1:18" x14ac:dyDescent="0.2">
      <c r="A633">
        <v>2020</v>
      </c>
      <c r="B633" t="s">
        <v>49</v>
      </c>
      <c r="C633" t="s">
        <v>50</v>
      </c>
      <c r="E633" t="s">
        <v>44</v>
      </c>
      <c r="F633" t="s">
        <v>45</v>
      </c>
      <c r="G633">
        <v>1</v>
      </c>
      <c r="H633">
        <v>1</v>
      </c>
      <c r="I633">
        <v>1</v>
      </c>
      <c r="J633">
        <v>1</v>
      </c>
      <c r="K633">
        <v>25</v>
      </c>
      <c r="L633" t="s">
        <v>46</v>
      </c>
      <c r="M633" t="s">
        <v>48</v>
      </c>
      <c r="N633">
        <v>14.11</v>
      </c>
      <c r="O633">
        <v>1</v>
      </c>
      <c r="P633">
        <v>1</v>
      </c>
      <c r="Q633" t="s">
        <v>54</v>
      </c>
      <c r="R633">
        <v>100</v>
      </c>
    </row>
    <row r="634" spans="1:18" x14ac:dyDescent="0.2">
      <c r="A634">
        <v>2020</v>
      </c>
      <c r="B634" t="s">
        <v>49</v>
      </c>
      <c r="C634" t="s">
        <v>50</v>
      </c>
      <c r="E634" t="s">
        <v>44</v>
      </c>
      <c r="F634" t="s">
        <v>45</v>
      </c>
      <c r="G634">
        <v>1</v>
      </c>
      <c r="H634">
        <v>1</v>
      </c>
      <c r="I634">
        <v>1</v>
      </c>
      <c r="J634">
        <v>1</v>
      </c>
      <c r="K634">
        <v>26</v>
      </c>
      <c r="L634" t="s">
        <v>46</v>
      </c>
      <c r="M634" t="s">
        <v>48</v>
      </c>
      <c r="N634">
        <v>14.11</v>
      </c>
      <c r="O634">
        <v>1</v>
      </c>
      <c r="P634">
        <v>1</v>
      </c>
      <c r="Q634" t="s">
        <v>54</v>
      </c>
      <c r="R634">
        <v>100</v>
      </c>
    </row>
    <row r="635" spans="1:18" x14ac:dyDescent="0.2">
      <c r="A635">
        <v>2020</v>
      </c>
      <c r="B635" t="s">
        <v>49</v>
      </c>
      <c r="C635" t="s">
        <v>50</v>
      </c>
      <c r="E635" t="s">
        <v>44</v>
      </c>
      <c r="F635" t="s">
        <v>45</v>
      </c>
      <c r="G635">
        <v>1</v>
      </c>
      <c r="H635">
        <v>1</v>
      </c>
      <c r="I635">
        <v>1</v>
      </c>
      <c r="J635">
        <v>1</v>
      </c>
      <c r="K635">
        <v>27</v>
      </c>
      <c r="L635" t="s">
        <v>46</v>
      </c>
      <c r="M635" t="s">
        <v>48</v>
      </c>
      <c r="N635">
        <v>14.11</v>
      </c>
      <c r="O635">
        <v>0</v>
      </c>
      <c r="P635" t="s">
        <v>54</v>
      </c>
      <c r="Q635" t="s">
        <v>54</v>
      </c>
      <c r="R635">
        <v>100</v>
      </c>
    </row>
    <row r="636" spans="1:18" x14ac:dyDescent="0.2">
      <c r="A636">
        <v>2020</v>
      </c>
      <c r="B636" t="s">
        <v>49</v>
      </c>
      <c r="C636" t="s">
        <v>50</v>
      </c>
      <c r="E636" t="s">
        <v>44</v>
      </c>
      <c r="F636" t="s">
        <v>45</v>
      </c>
      <c r="G636">
        <v>1</v>
      </c>
      <c r="H636">
        <v>1</v>
      </c>
      <c r="I636">
        <v>1</v>
      </c>
      <c r="J636">
        <v>1</v>
      </c>
      <c r="K636">
        <v>28</v>
      </c>
      <c r="L636" t="s">
        <v>46</v>
      </c>
      <c r="M636" t="s">
        <v>48</v>
      </c>
      <c r="N636">
        <v>14.11</v>
      </c>
      <c r="O636">
        <v>1</v>
      </c>
      <c r="P636">
        <v>1</v>
      </c>
      <c r="Q636" t="s">
        <v>54</v>
      </c>
      <c r="R636">
        <v>100</v>
      </c>
    </row>
    <row r="637" spans="1:18" x14ac:dyDescent="0.2">
      <c r="A637">
        <v>2020</v>
      </c>
      <c r="B637" t="s">
        <v>49</v>
      </c>
      <c r="C637" t="s">
        <v>50</v>
      </c>
      <c r="E637" t="s">
        <v>44</v>
      </c>
      <c r="F637" t="s">
        <v>45</v>
      </c>
      <c r="G637">
        <v>1</v>
      </c>
      <c r="H637">
        <v>1</v>
      </c>
      <c r="I637">
        <v>1</v>
      </c>
      <c r="J637">
        <v>1</v>
      </c>
      <c r="K637">
        <v>29</v>
      </c>
      <c r="L637" t="s">
        <v>46</v>
      </c>
      <c r="M637" t="s">
        <v>48</v>
      </c>
      <c r="N637">
        <v>14.11</v>
      </c>
      <c r="O637">
        <v>1</v>
      </c>
      <c r="P637">
        <v>1</v>
      </c>
      <c r="Q637" t="s">
        <v>54</v>
      </c>
      <c r="R637">
        <v>100</v>
      </c>
    </row>
    <row r="638" spans="1:18" x14ac:dyDescent="0.2">
      <c r="A638">
        <v>2020</v>
      </c>
      <c r="B638" t="s">
        <v>49</v>
      </c>
      <c r="C638" t="s">
        <v>50</v>
      </c>
      <c r="E638" t="s">
        <v>44</v>
      </c>
      <c r="F638" t="s">
        <v>45</v>
      </c>
      <c r="G638">
        <v>1</v>
      </c>
      <c r="H638">
        <v>1</v>
      </c>
      <c r="I638">
        <v>1</v>
      </c>
      <c r="J638">
        <v>1</v>
      </c>
      <c r="K638">
        <v>30</v>
      </c>
      <c r="L638" t="s">
        <v>46</v>
      </c>
      <c r="M638" t="s">
        <v>48</v>
      </c>
      <c r="N638">
        <v>14.11</v>
      </c>
      <c r="O638">
        <v>1</v>
      </c>
      <c r="P638">
        <v>1</v>
      </c>
      <c r="Q638" t="s">
        <v>54</v>
      </c>
      <c r="R638">
        <v>100</v>
      </c>
    </row>
    <row r="639" spans="1:18" x14ac:dyDescent="0.2">
      <c r="A639">
        <v>2020</v>
      </c>
      <c r="B639" t="s">
        <v>49</v>
      </c>
      <c r="C639" t="s">
        <v>50</v>
      </c>
      <c r="E639" t="s">
        <v>44</v>
      </c>
      <c r="F639" t="s">
        <v>45</v>
      </c>
      <c r="G639">
        <v>1</v>
      </c>
      <c r="H639">
        <v>1</v>
      </c>
      <c r="I639">
        <v>1</v>
      </c>
      <c r="J639">
        <v>1</v>
      </c>
      <c r="K639">
        <v>31</v>
      </c>
      <c r="L639" t="s">
        <v>46</v>
      </c>
      <c r="M639" t="s">
        <v>48</v>
      </c>
      <c r="N639">
        <v>14.11</v>
      </c>
      <c r="O639">
        <v>1</v>
      </c>
      <c r="P639">
        <v>1</v>
      </c>
      <c r="Q639" t="s">
        <v>54</v>
      </c>
      <c r="R639">
        <v>100</v>
      </c>
    </row>
    <row r="640" spans="1:18" x14ac:dyDescent="0.2">
      <c r="A640">
        <v>2020</v>
      </c>
      <c r="B640" t="s">
        <v>49</v>
      </c>
      <c r="C640" t="s">
        <v>50</v>
      </c>
      <c r="E640" t="s">
        <v>44</v>
      </c>
      <c r="F640" t="s">
        <v>45</v>
      </c>
      <c r="G640">
        <v>1</v>
      </c>
      <c r="H640">
        <v>1</v>
      </c>
      <c r="I640">
        <v>1</v>
      </c>
      <c r="J640">
        <v>1</v>
      </c>
      <c r="K640">
        <v>32</v>
      </c>
      <c r="L640" t="s">
        <v>46</v>
      </c>
      <c r="M640" t="s">
        <v>48</v>
      </c>
      <c r="N640">
        <v>14.11</v>
      </c>
      <c r="O640">
        <v>1</v>
      </c>
      <c r="P640">
        <v>1</v>
      </c>
      <c r="Q640" t="s">
        <v>54</v>
      </c>
      <c r="R640">
        <v>100</v>
      </c>
    </row>
    <row r="641" spans="1:18" x14ac:dyDescent="0.2">
      <c r="A641">
        <v>2020</v>
      </c>
      <c r="B641" t="s">
        <v>49</v>
      </c>
      <c r="C641" t="s">
        <v>50</v>
      </c>
      <c r="E641" t="s">
        <v>44</v>
      </c>
      <c r="F641" t="s">
        <v>45</v>
      </c>
      <c r="G641">
        <v>1</v>
      </c>
      <c r="H641">
        <v>1</v>
      </c>
      <c r="I641">
        <v>1</v>
      </c>
      <c r="J641">
        <v>1</v>
      </c>
      <c r="K641">
        <v>1</v>
      </c>
      <c r="L641" t="s">
        <v>46</v>
      </c>
      <c r="M641" t="s">
        <v>48</v>
      </c>
      <c r="N641">
        <v>20</v>
      </c>
      <c r="O641">
        <v>1</v>
      </c>
      <c r="P641">
        <v>1</v>
      </c>
      <c r="Q641" t="s">
        <v>54</v>
      </c>
      <c r="R641">
        <v>100</v>
      </c>
    </row>
    <row r="642" spans="1:18" x14ac:dyDescent="0.2">
      <c r="A642">
        <v>2020</v>
      </c>
      <c r="B642" t="s">
        <v>49</v>
      </c>
      <c r="C642" t="s">
        <v>50</v>
      </c>
      <c r="E642" t="s">
        <v>44</v>
      </c>
      <c r="F642" t="s">
        <v>45</v>
      </c>
      <c r="G642">
        <v>1</v>
      </c>
      <c r="H642">
        <v>1</v>
      </c>
      <c r="I642">
        <v>1</v>
      </c>
      <c r="J642">
        <v>1</v>
      </c>
      <c r="K642">
        <v>2</v>
      </c>
      <c r="L642" t="s">
        <v>46</v>
      </c>
      <c r="M642" t="s">
        <v>48</v>
      </c>
      <c r="N642">
        <v>20</v>
      </c>
      <c r="O642">
        <v>0</v>
      </c>
      <c r="P642" t="s">
        <v>54</v>
      </c>
      <c r="Q642" t="s">
        <v>54</v>
      </c>
      <c r="R642">
        <v>100</v>
      </c>
    </row>
    <row r="643" spans="1:18" x14ac:dyDescent="0.2">
      <c r="A643">
        <v>2020</v>
      </c>
      <c r="B643" t="s">
        <v>49</v>
      </c>
      <c r="C643" t="s">
        <v>50</v>
      </c>
      <c r="E643" t="s">
        <v>44</v>
      </c>
      <c r="F643" t="s">
        <v>45</v>
      </c>
      <c r="G643">
        <v>1</v>
      </c>
      <c r="H643">
        <v>1</v>
      </c>
      <c r="I643">
        <v>1</v>
      </c>
      <c r="J643">
        <v>1</v>
      </c>
      <c r="K643">
        <v>3</v>
      </c>
      <c r="L643" t="s">
        <v>46</v>
      </c>
      <c r="M643" t="s">
        <v>48</v>
      </c>
      <c r="N643">
        <v>20</v>
      </c>
      <c r="O643">
        <v>1</v>
      </c>
      <c r="P643">
        <v>1</v>
      </c>
      <c r="Q643" t="s">
        <v>54</v>
      </c>
      <c r="R643">
        <v>100</v>
      </c>
    </row>
    <row r="644" spans="1:18" x14ac:dyDescent="0.2">
      <c r="A644">
        <v>2020</v>
      </c>
      <c r="B644" t="s">
        <v>49</v>
      </c>
      <c r="C644" t="s">
        <v>50</v>
      </c>
      <c r="E644" t="s">
        <v>44</v>
      </c>
      <c r="F644" t="s">
        <v>45</v>
      </c>
      <c r="G644">
        <v>1</v>
      </c>
      <c r="H644">
        <v>1</v>
      </c>
      <c r="I644">
        <v>1</v>
      </c>
      <c r="J644">
        <v>1</v>
      </c>
      <c r="K644">
        <v>4</v>
      </c>
      <c r="L644" t="s">
        <v>46</v>
      </c>
      <c r="M644" t="s">
        <v>48</v>
      </c>
      <c r="N644">
        <v>20</v>
      </c>
      <c r="O644">
        <v>0</v>
      </c>
      <c r="P644" t="s">
        <v>54</v>
      </c>
      <c r="Q644" t="s">
        <v>54</v>
      </c>
      <c r="R644">
        <v>100</v>
      </c>
    </row>
    <row r="645" spans="1:18" x14ac:dyDescent="0.2">
      <c r="A645">
        <v>2020</v>
      </c>
      <c r="B645" t="s">
        <v>49</v>
      </c>
      <c r="C645" t="s">
        <v>50</v>
      </c>
      <c r="E645" t="s">
        <v>44</v>
      </c>
      <c r="F645" t="s">
        <v>45</v>
      </c>
      <c r="G645">
        <v>1</v>
      </c>
      <c r="H645">
        <v>1</v>
      </c>
      <c r="I645">
        <v>1</v>
      </c>
      <c r="J645">
        <v>1</v>
      </c>
      <c r="K645">
        <v>5</v>
      </c>
      <c r="L645" t="s">
        <v>46</v>
      </c>
      <c r="M645" t="s">
        <v>48</v>
      </c>
      <c r="N645">
        <v>20</v>
      </c>
      <c r="O645">
        <v>0</v>
      </c>
      <c r="P645" t="s">
        <v>54</v>
      </c>
      <c r="Q645" t="s">
        <v>54</v>
      </c>
      <c r="R645">
        <v>100</v>
      </c>
    </row>
    <row r="646" spans="1:18" x14ac:dyDescent="0.2">
      <c r="A646">
        <v>2020</v>
      </c>
      <c r="B646" t="s">
        <v>49</v>
      </c>
      <c r="C646" t="s">
        <v>50</v>
      </c>
      <c r="E646" t="s">
        <v>44</v>
      </c>
      <c r="F646" t="s">
        <v>45</v>
      </c>
      <c r="G646">
        <v>1</v>
      </c>
      <c r="H646">
        <v>1</v>
      </c>
      <c r="I646">
        <v>1</v>
      </c>
      <c r="J646">
        <v>1</v>
      </c>
      <c r="K646">
        <v>6</v>
      </c>
      <c r="L646" t="s">
        <v>46</v>
      </c>
      <c r="M646" t="s">
        <v>48</v>
      </c>
      <c r="N646">
        <v>20</v>
      </c>
      <c r="O646">
        <v>1</v>
      </c>
      <c r="P646">
        <v>1</v>
      </c>
      <c r="Q646" t="s">
        <v>54</v>
      </c>
      <c r="R646">
        <v>100</v>
      </c>
    </row>
    <row r="647" spans="1:18" x14ac:dyDescent="0.2">
      <c r="A647">
        <v>2020</v>
      </c>
      <c r="B647" t="s">
        <v>49</v>
      </c>
      <c r="C647" t="s">
        <v>50</v>
      </c>
      <c r="E647" t="s">
        <v>44</v>
      </c>
      <c r="F647" t="s">
        <v>45</v>
      </c>
      <c r="G647">
        <v>1</v>
      </c>
      <c r="H647">
        <v>1</v>
      </c>
      <c r="I647">
        <v>1</v>
      </c>
      <c r="J647">
        <v>1</v>
      </c>
      <c r="K647">
        <v>7</v>
      </c>
      <c r="L647" t="s">
        <v>46</v>
      </c>
      <c r="M647" t="s">
        <v>48</v>
      </c>
      <c r="N647">
        <v>20</v>
      </c>
      <c r="O647">
        <v>1</v>
      </c>
      <c r="P647">
        <v>1</v>
      </c>
      <c r="Q647" t="s">
        <v>54</v>
      </c>
      <c r="R647">
        <v>100</v>
      </c>
    </row>
    <row r="648" spans="1:18" x14ac:dyDescent="0.2">
      <c r="A648">
        <v>2020</v>
      </c>
      <c r="B648" t="s">
        <v>49</v>
      </c>
      <c r="C648" t="s">
        <v>50</v>
      </c>
      <c r="E648" t="s">
        <v>44</v>
      </c>
      <c r="F648" t="s">
        <v>45</v>
      </c>
      <c r="G648">
        <v>1</v>
      </c>
      <c r="H648">
        <v>1</v>
      </c>
      <c r="I648">
        <v>1</v>
      </c>
      <c r="J648">
        <v>1</v>
      </c>
      <c r="K648">
        <v>8</v>
      </c>
      <c r="L648" t="s">
        <v>46</v>
      </c>
      <c r="M648" t="s">
        <v>48</v>
      </c>
      <c r="N648">
        <v>20</v>
      </c>
      <c r="O648">
        <v>1</v>
      </c>
      <c r="P648">
        <v>1</v>
      </c>
      <c r="Q648" t="s">
        <v>54</v>
      </c>
      <c r="R648">
        <v>100</v>
      </c>
    </row>
    <row r="649" spans="1:18" x14ac:dyDescent="0.2">
      <c r="A649">
        <v>2020</v>
      </c>
      <c r="B649" t="s">
        <v>49</v>
      </c>
      <c r="C649" t="s">
        <v>50</v>
      </c>
      <c r="E649" t="s">
        <v>44</v>
      </c>
      <c r="F649" t="s">
        <v>45</v>
      </c>
      <c r="G649">
        <v>1</v>
      </c>
      <c r="H649">
        <v>1</v>
      </c>
      <c r="I649">
        <v>1</v>
      </c>
      <c r="J649">
        <v>1</v>
      </c>
      <c r="K649">
        <v>9</v>
      </c>
      <c r="L649" t="s">
        <v>46</v>
      </c>
      <c r="M649" t="s">
        <v>48</v>
      </c>
      <c r="N649">
        <v>20</v>
      </c>
      <c r="O649">
        <v>0</v>
      </c>
      <c r="P649" t="s">
        <v>54</v>
      </c>
      <c r="Q649" t="s">
        <v>54</v>
      </c>
      <c r="R649">
        <v>100</v>
      </c>
    </row>
    <row r="650" spans="1:18" x14ac:dyDescent="0.2">
      <c r="A650">
        <v>2020</v>
      </c>
      <c r="B650" t="s">
        <v>49</v>
      </c>
      <c r="C650" t="s">
        <v>50</v>
      </c>
      <c r="E650" t="s">
        <v>44</v>
      </c>
      <c r="F650" t="s">
        <v>45</v>
      </c>
      <c r="G650">
        <v>1</v>
      </c>
      <c r="H650">
        <v>1</v>
      </c>
      <c r="I650">
        <v>1</v>
      </c>
      <c r="J650">
        <v>1</v>
      </c>
      <c r="K650">
        <v>10</v>
      </c>
      <c r="L650" t="s">
        <v>46</v>
      </c>
      <c r="M650" t="s">
        <v>48</v>
      </c>
      <c r="N650">
        <v>20</v>
      </c>
      <c r="O650">
        <v>1</v>
      </c>
      <c r="P650">
        <v>1</v>
      </c>
      <c r="Q650" t="s">
        <v>54</v>
      </c>
      <c r="R650">
        <v>100</v>
      </c>
    </row>
    <row r="651" spans="1:18" x14ac:dyDescent="0.2">
      <c r="A651">
        <v>2020</v>
      </c>
      <c r="B651" t="s">
        <v>49</v>
      </c>
      <c r="C651" t="s">
        <v>50</v>
      </c>
      <c r="E651" t="s">
        <v>44</v>
      </c>
      <c r="F651" t="s">
        <v>45</v>
      </c>
      <c r="G651">
        <v>1</v>
      </c>
      <c r="H651">
        <v>1</v>
      </c>
      <c r="I651">
        <v>1</v>
      </c>
      <c r="J651">
        <v>1</v>
      </c>
      <c r="K651">
        <v>11</v>
      </c>
      <c r="L651" t="s">
        <v>46</v>
      </c>
      <c r="M651" t="s">
        <v>48</v>
      </c>
      <c r="N651">
        <v>20</v>
      </c>
      <c r="O651">
        <v>1</v>
      </c>
      <c r="P651">
        <v>1</v>
      </c>
      <c r="Q651" t="s">
        <v>54</v>
      </c>
      <c r="R651">
        <v>100</v>
      </c>
    </row>
    <row r="652" spans="1:18" x14ac:dyDescent="0.2">
      <c r="A652">
        <v>2020</v>
      </c>
      <c r="B652" t="s">
        <v>49</v>
      </c>
      <c r="C652" t="s">
        <v>50</v>
      </c>
      <c r="E652" t="s">
        <v>44</v>
      </c>
      <c r="F652" t="s">
        <v>45</v>
      </c>
      <c r="G652">
        <v>1</v>
      </c>
      <c r="H652">
        <v>1</v>
      </c>
      <c r="I652">
        <v>1</v>
      </c>
      <c r="J652">
        <v>1</v>
      </c>
      <c r="K652">
        <v>12</v>
      </c>
      <c r="L652" t="s">
        <v>46</v>
      </c>
      <c r="M652" t="s">
        <v>48</v>
      </c>
      <c r="N652">
        <v>20</v>
      </c>
      <c r="O652">
        <v>0</v>
      </c>
      <c r="P652" t="s">
        <v>54</v>
      </c>
      <c r="Q652" t="s">
        <v>54</v>
      </c>
      <c r="R652">
        <v>100</v>
      </c>
    </row>
    <row r="653" spans="1:18" x14ac:dyDescent="0.2">
      <c r="A653">
        <v>2020</v>
      </c>
      <c r="B653" t="s">
        <v>49</v>
      </c>
      <c r="C653" t="s">
        <v>50</v>
      </c>
      <c r="E653" t="s">
        <v>44</v>
      </c>
      <c r="F653" t="s">
        <v>45</v>
      </c>
      <c r="G653">
        <v>1</v>
      </c>
      <c r="H653">
        <v>1</v>
      </c>
      <c r="I653">
        <v>1</v>
      </c>
      <c r="J653">
        <v>1</v>
      </c>
      <c r="K653">
        <v>13</v>
      </c>
      <c r="L653" t="s">
        <v>46</v>
      </c>
      <c r="M653" t="s">
        <v>48</v>
      </c>
      <c r="N653">
        <v>20</v>
      </c>
      <c r="O653">
        <v>1</v>
      </c>
      <c r="P653">
        <v>1</v>
      </c>
      <c r="Q653" t="s">
        <v>54</v>
      </c>
      <c r="R653">
        <v>100</v>
      </c>
    </row>
    <row r="654" spans="1:18" x14ac:dyDescent="0.2">
      <c r="A654">
        <v>2020</v>
      </c>
      <c r="B654" t="s">
        <v>49</v>
      </c>
      <c r="C654" t="s">
        <v>50</v>
      </c>
      <c r="E654" t="s">
        <v>44</v>
      </c>
      <c r="F654" t="s">
        <v>45</v>
      </c>
      <c r="G654">
        <v>1</v>
      </c>
      <c r="H654">
        <v>1</v>
      </c>
      <c r="I654">
        <v>1</v>
      </c>
      <c r="J654">
        <v>1</v>
      </c>
      <c r="K654">
        <v>14</v>
      </c>
      <c r="L654" t="s">
        <v>46</v>
      </c>
      <c r="M654" t="s">
        <v>48</v>
      </c>
      <c r="N654">
        <v>20</v>
      </c>
      <c r="O654">
        <v>0</v>
      </c>
      <c r="P654" t="s">
        <v>54</v>
      </c>
      <c r="Q654" t="s">
        <v>54</v>
      </c>
      <c r="R654">
        <v>100</v>
      </c>
    </row>
    <row r="655" spans="1:18" x14ac:dyDescent="0.2">
      <c r="A655">
        <v>2020</v>
      </c>
      <c r="B655" t="s">
        <v>49</v>
      </c>
      <c r="C655" t="s">
        <v>50</v>
      </c>
      <c r="E655" t="s">
        <v>44</v>
      </c>
      <c r="F655" t="s">
        <v>45</v>
      </c>
      <c r="G655">
        <v>1</v>
      </c>
      <c r="H655">
        <v>1</v>
      </c>
      <c r="I655">
        <v>1</v>
      </c>
      <c r="J655">
        <v>1</v>
      </c>
      <c r="K655">
        <v>15</v>
      </c>
      <c r="L655" t="s">
        <v>46</v>
      </c>
      <c r="M655" t="s">
        <v>48</v>
      </c>
      <c r="N655">
        <v>20</v>
      </c>
      <c r="O655">
        <v>0</v>
      </c>
      <c r="P655" t="s">
        <v>54</v>
      </c>
      <c r="Q655" t="s">
        <v>54</v>
      </c>
      <c r="R655">
        <v>100</v>
      </c>
    </row>
    <row r="656" spans="1:18" x14ac:dyDescent="0.2">
      <c r="A656">
        <v>2020</v>
      </c>
      <c r="B656" t="s">
        <v>49</v>
      </c>
      <c r="C656" t="s">
        <v>50</v>
      </c>
      <c r="E656" t="s">
        <v>44</v>
      </c>
      <c r="F656" t="s">
        <v>45</v>
      </c>
      <c r="G656">
        <v>1</v>
      </c>
      <c r="H656">
        <v>1</v>
      </c>
      <c r="I656">
        <v>1</v>
      </c>
      <c r="J656">
        <v>1</v>
      </c>
      <c r="K656">
        <v>16</v>
      </c>
      <c r="L656" t="s">
        <v>46</v>
      </c>
      <c r="M656" t="s">
        <v>48</v>
      </c>
      <c r="N656">
        <v>20</v>
      </c>
      <c r="O656">
        <v>1</v>
      </c>
      <c r="P656">
        <v>1</v>
      </c>
      <c r="Q656" t="s">
        <v>54</v>
      </c>
      <c r="R656">
        <v>100</v>
      </c>
    </row>
    <row r="657" spans="1:18" x14ac:dyDescent="0.2">
      <c r="A657">
        <v>2020</v>
      </c>
      <c r="B657" t="s">
        <v>49</v>
      </c>
      <c r="C657" t="s">
        <v>50</v>
      </c>
      <c r="E657" t="s">
        <v>44</v>
      </c>
      <c r="F657" t="s">
        <v>45</v>
      </c>
      <c r="G657">
        <v>1</v>
      </c>
      <c r="H657">
        <v>1</v>
      </c>
      <c r="I657">
        <v>1</v>
      </c>
      <c r="J657">
        <v>1</v>
      </c>
      <c r="K657">
        <v>17</v>
      </c>
      <c r="L657" t="s">
        <v>46</v>
      </c>
      <c r="M657" t="s">
        <v>48</v>
      </c>
      <c r="N657">
        <v>20</v>
      </c>
      <c r="O657">
        <v>1</v>
      </c>
      <c r="P657">
        <v>1</v>
      </c>
      <c r="Q657" t="s">
        <v>54</v>
      </c>
      <c r="R657">
        <v>100</v>
      </c>
    </row>
    <row r="658" spans="1:18" x14ac:dyDescent="0.2">
      <c r="A658">
        <v>2020</v>
      </c>
      <c r="B658" t="s">
        <v>49</v>
      </c>
      <c r="C658" t="s">
        <v>50</v>
      </c>
      <c r="E658" t="s">
        <v>44</v>
      </c>
      <c r="F658" t="s">
        <v>45</v>
      </c>
      <c r="G658">
        <v>1</v>
      </c>
      <c r="H658">
        <v>1</v>
      </c>
      <c r="I658">
        <v>1</v>
      </c>
      <c r="J658">
        <v>1</v>
      </c>
      <c r="K658">
        <v>18</v>
      </c>
      <c r="L658" t="s">
        <v>46</v>
      </c>
      <c r="M658" t="s">
        <v>48</v>
      </c>
      <c r="N658">
        <v>20</v>
      </c>
      <c r="O658">
        <v>1</v>
      </c>
      <c r="P658">
        <v>1</v>
      </c>
      <c r="Q658" t="s">
        <v>54</v>
      </c>
      <c r="R658">
        <v>100</v>
      </c>
    </row>
    <row r="659" spans="1:18" x14ac:dyDescent="0.2">
      <c r="A659">
        <v>2020</v>
      </c>
      <c r="B659" t="s">
        <v>49</v>
      </c>
      <c r="C659" t="s">
        <v>50</v>
      </c>
      <c r="E659" t="s">
        <v>44</v>
      </c>
      <c r="F659" t="s">
        <v>45</v>
      </c>
      <c r="G659">
        <v>1</v>
      </c>
      <c r="H659">
        <v>1</v>
      </c>
      <c r="I659">
        <v>1</v>
      </c>
      <c r="J659">
        <v>1</v>
      </c>
      <c r="K659">
        <v>19</v>
      </c>
      <c r="L659" t="s">
        <v>46</v>
      </c>
      <c r="M659" t="s">
        <v>48</v>
      </c>
      <c r="N659">
        <v>20</v>
      </c>
      <c r="O659">
        <v>0</v>
      </c>
      <c r="P659" t="s">
        <v>54</v>
      </c>
      <c r="Q659" t="s">
        <v>54</v>
      </c>
      <c r="R659">
        <v>100</v>
      </c>
    </row>
    <row r="660" spans="1:18" x14ac:dyDescent="0.2">
      <c r="A660">
        <v>2020</v>
      </c>
      <c r="B660" t="s">
        <v>49</v>
      </c>
      <c r="C660" t="s">
        <v>50</v>
      </c>
      <c r="E660" t="s">
        <v>44</v>
      </c>
      <c r="F660" t="s">
        <v>45</v>
      </c>
      <c r="G660">
        <v>1</v>
      </c>
      <c r="H660">
        <v>1</v>
      </c>
      <c r="I660">
        <v>1</v>
      </c>
      <c r="J660">
        <v>1</v>
      </c>
      <c r="K660">
        <v>20</v>
      </c>
      <c r="L660" t="s">
        <v>46</v>
      </c>
      <c r="M660" t="s">
        <v>48</v>
      </c>
      <c r="N660">
        <v>20</v>
      </c>
      <c r="O660">
        <v>1</v>
      </c>
      <c r="P660">
        <v>1</v>
      </c>
      <c r="Q660" t="s">
        <v>54</v>
      </c>
      <c r="R660">
        <v>100</v>
      </c>
    </row>
    <row r="661" spans="1:18" x14ac:dyDescent="0.2">
      <c r="A661">
        <v>2020</v>
      </c>
      <c r="B661" t="s">
        <v>49</v>
      </c>
      <c r="C661" t="s">
        <v>50</v>
      </c>
      <c r="E661" t="s">
        <v>44</v>
      </c>
      <c r="F661" t="s">
        <v>45</v>
      </c>
      <c r="G661">
        <v>1</v>
      </c>
      <c r="H661">
        <v>1</v>
      </c>
      <c r="I661">
        <v>1</v>
      </c>
      <c r="J661">
        <v>1</v>
      </c>
      <c r="K661">
        <v>21</v>
      </c>
      <c r="L661" t="s">
        <v>46</v>
      </c>
      <c r="M661" t="s">
        <v>48</v>
      </c>
      <c r="N661">
        <v>20</v>
      </c>
      <c r="O661">
        <v>1</v>
      </c>
      <c r="P661">
        <v>1</v>
      </c>
      <c r="Q661" t="s">
        <v>54</v>
      </c>
      <c r="R661">
        <v>100</v>
      </c>
    </row>
    <row r="662" spans="1:18" x14ac:dyDescent="0.2">
      <c r="A662">
        <v>2020</v>
      </c>
      <c r="B662" t="s">
        <v>49</v>
      </c>
      <c r="C662" t="s">
        <v>50</v>
      </c>
      <c r="E662" t="s">
        <v>44</v>
      </c>
      <c r="F662" t="s">
        <v>45</v>
      </c>
      <c r="G662">
        <v>1</v>
      </c>
      <c r="H662">
        <v>1</v>
      </c>
      <c r="I662">
        <v>1</v>
      </c>
      <c r="J662">
        <v>1</v>
      </c>
      <c r="K662">
        <v>22</v>
      </c>
      <c r="L662" t="s">
        <v>46</v>
      </c>
      <c r="M662" t="s">
        <v>48</v>
      </c>
      <c r="N662">
        <v>20</v>
      </c>
      <c r="O662">
        <v>1</v>
      </c>
      <c r="P662">
        <v>1</v>
      </c>
      <c r="Q662" t="s">
        <v>54</v>
      </c>
      <c r="R662">
        <v>100</v>
      </c>
    </row>
    <row r="663" spans="1:18" x14ac:dyDescent="0.2">
      <c r="A663">
        <v>2020</v>
      </c>
      <c r="B663" t="s">
        <v>49</v>
      </c>
      <c r="C663" t="s">
        <v>50</v>
      </c>
      <c r="E663" t="s">
        <v>44</v>
      </c>
      <c r="F663" t="s">
        <v>45</v>
      </c>
      <c r="G663">
        <v>1</v>
      </c>
      <c r="H663">
        <v>1</v>
      </c>
      <c r="I663">
        <v>1</v>
      </c>
      <c r="J663">
        <v>1</v>
      </c>
      <c r="K663">
        <v>23</v>
      </c>
      <c r="L663" t="s">
        <v>46</v>
      </c>
      <c r="M663" t="s">
        <v>48</v>
      </c>
      <c r="N663">
        <v>20</v>
      </c>
      <c r="O663">
        <v>0</v>
      </c>
      <c r="P663" t="s">
        <v>54</v>
      </c>
      <c r="Q663" t="s">
        <v>54</v>
      </c>
      <c r="R663">
        <v>100</v>
      </c>
    </row>
    <row r="664" spans="1:18" x14ac:dyDescent="0.2">
      <c r="A664">
        <v>2020</v>
      </c>
      <c r="B664" t="s">
        <v>49</v>
      </c>
      <c r="C664" t="s">
        <v>50</v>
      </c>
      <c r="E664" t="s">
        <v>44</v>
      </c>
      <c r="F664" t="s">
        <v>45</v>
      </c>
      <c r="G664">
        <v>1</v>
      </c>
      <c r="H664">
        <v>1</v>
      </c>
      <c r="I664">
        <v>1</v>
      </c>
      <c r="J664">
        <v>1</v>
      </c>
      <c r="K664">
        <v>24</v>
      </c>
      <c r="L664" t="s">
        <v>46</v>
      </c>
      <c r="M664" t="s">
        <v>48</v>
      </c>
      <c r="N664">
        <v>20</v>
      </c>
      <c r="O664">
        <v>1</v>
      </c>
      <c r="P664">
        <v>1</v>
      </c>
      <c r="Q664" t="s">
        <v>54</v>
      </c>
      <c r="R664">
        <v>100</v>
      </c>
    </row>
    <row r="665" spans="1:18" x14ac:dyDescent="0.2">
      <c r="A665">
        <v>2020</v>
      </c>
      <c r="B665" t="s">
        <v>49</v>
      </c>
      <c r="C665" t="s">
        <v>50</v>
      </c>
      <c r="E665" t="s">
        <v>44</v>
      </c>
      <c r="F665" t="s">
        <v>45</v>
      </c>
      <c r="G665">
        <v>1</v>
      </c>
      <c r="H665">
        <v>1</v>
      </c>
      <c r="I665">
        <v>1</v>
      </c>
      <c r="J665">
        <v>1</v>
      </c>
      <c r="K665">
        <v>25</v>
      </c>
      <c r="L665" t="s">
        <v>46</v>
      </c>
      <c r="M665" t="s">
        <v>48</v>
      </c>
      <c r="N665">
        <v>20</v>
      </c>
      <c r="O665">
        <v>1</v>
      </c>
      <c r="P665">
        <v>1</v>
      </c>
      <c r="Q665" t="s">
        <v>54</v>
      </c>
      <c r="R665">
        <v>100</v>
      </c>
    </row>
    <row r="666" spans="1:18" x14ac:dyDescent="0.2">
      <c r="A666">
        <v>2020</v>
      </c>
      <c r="B666" t="s">
        <v>49</v>
      </c>
      <c r="C666" t="s">
        <v>50</v>
      </c>
      <c r="E666" t="s">
        <v>44</v>
      </c>
      <c r="F666" t="s">
        <v>45</v>
      </c>
      <c r="G666">
        <v>1</v>
      </c>
      <c r="H666">
        <v>1</v>
      </c>
      <c r="I666">
        <v>1</v>
      </c>
      <c r="J666">
        <v>1</v>
      </c>
      <c r="K666">
        <v>26</v>
      </c>
      <c r="L666" t="s">
        <v>46</v>
      </c>
      <c r="M666" t="s">
        <v>48</v>
      </c>
      <c r="N666">
        <v>20</v>
      </c>
      <c r="O666">
        <v>0</v>
      </c>
      <c r="P666" t="s">
        <v>54</v>
      </c>
      <c r="Q666" t="s">
        <v>54</v>
      </c>
      <c r="R666">
        <v>100</v>
      </c>
    </row>
    <row r="667" spans="1:18" x14ac:dyDescent="0.2">
      <c r="A667">
        <v>2020</v>
      </c>
      <c r="B667" t="s">
        <v>49</v>
      </c>
      <c r="C667" t="s">
        <v>50</v>
      </c>
      <c r="E667" t="s">
        <v>44</v>
      </c>
      <c r="F667" t="s">
        <v>45</v>
      </c>
      <c r="G667">
        <v>1</v>
      </c>
      <c r="H667">
        <v>1</v>
      </c>
      <c r="I667">
        <v>1</v>
      </c>
      <c r="J667">
        <v>1</v>
      </c>
      <c r="K667">
        <v>27</v>
      </c>
      <c r="L667" t="s">
        <v>46</v>
      </c>
      <c r="M667" t="s">
        <v>48</v>
      </c>
      <c r="N667">
        <v>20</v>
      </c>
      <c r="O667">
        <v>1</v>
      </c>
      <c r="P667">
        <v>1</v>
      </c>
      <c r="Q667" t="s">
        <v>54</v>
      </c>
      <c r="R667">
        <v>100</v>
      </c>
    </row>
    <row r="668" spans="1:18" x14ac:dyDescent="0.2">
      <c r="A668">
        <v>2020</v>
      </c>
      <c r="B668" t="s">
        <v>49</v>
      </c>
      <c r="C668" t="s">
        <v>50</v>
      </c>
      <c r="E668" t="s">
        <v>44</v>
      </c>
      <c r="F668" t="s">
        <v>45</v>
      </c>
      <c r="G668">
        <v>1</v>
      </c>
      <c r="H668">
        <v>1</v>
      </c>
      <c r="I668">
        <v>1</v>
      </c>
      <c r="J668">
        <v>1</v>
      </c>
      <c r="K668">
        <v>28</v>
      </c>
      <c r="L668" t="s">
        <v>46</v>
      </c>
      <c r="M668" t="s">
        <v>48</v>
      </c>
      <c r="N668">
        <v>20</v>
      </c>
      <c r="O668">
        <v>1</v>
      </c>
      <c r="P668">
        <v>1</v>
      </c>
      <c r="Q668" t="s">
        <v>54</v>
      </c>
      <c r="R668">
        <v>100</v>
      </c>
    </row>
    <row r="669" spans="1:18" x14ac:dyDescent="0.2">
      <c r="A669">
        <v>2020</v>
      </c>
      <c r="B669" t="s">
        <v>49</v>
      </c>
      <c r="C669" t="s">
        <v>50</v>
      </c>
      <c r="E669" t="s">
        <v>44</v>
      </c>
      <c r="F669" t="s">
        <v>45</v>
      </c>
      <c r="G669">
        <v>1</v>
      </c>
      <c r="H669">
        <v>1</v>
      </c>
      <c r="I669">
        <v>1</v>
      </c>
      <c r="J669">
        <v>1</v>
      </c>
      <c r="K669">
        <v>29</v>
      </c>
      <c r="L669" t="s">
        <v>46</v>
      </c>
      <c r="M669" t="s">
        <v>48</v>
      </c>
      <c r="N669">
        <v>20</v>
      </c>
      <c r="O669">
        <v>1</v>
      </c>
      <c r="P669">
        <v>1</v>
      </c>
      <c r="Q669" t="s">
        <v>54</v>
      </c>
      <c r="R669">
        <v>100</v>
      </c>
    </row>
    <row r="670" spans="1:18" x14ac:dyDescent="0.2">
      <c r="A670">
        <v>2020</v>
      </c>
      <c r="B670" t="s">
        <v>49</v>
      </c>
      <c r="C670" t="s">
        <v>50</v>
      </c>
      <c r="E670" t="s">
        <v>44</v>
      </c>
      <c r="F670" t="s">
        <v>45</v>
      </c>
      <c r="G670">
        <v>1</v>
      </c>
      <c r="H670">
        <v>1</v>
      </c>
      <c r="I670">
        <v>1</v>
      </c>
      <c r="J670">
        <v>1</v>
      </c>
      <c r="K670">
        <v>30</v>
      </c>
      <c r="L670" t="s">
        <v>46</v>
      </c>
      <c r="M670" t="s">
        <v>48</v>
      </c>
      <c r="N670">
        <v>20</v>
      </c>
      <c r="O670">
        <v>1</v>
      </c>
      <c r="P670">
        <v>1</v>
      </c>
      <c r="Q670" t="s">
        <v>54</v>
      </c>
      <c r="R670">
        <v>100</v>
      </c>
    </row>
    <row r="671" spans="1:18" x14ac:dyDescent="0.2">
      <c r="A671">
        <v>2020</v>
      </c>
      <c r="B671" t="s">
        <v>49</v>
      </c>
      <c r="C671" t="s">
        <v>50</v>
      </c>
      <c r="E671" t="s">
        <v>44</v>
      </c>
      <c r="F671" t="s">
        <v>45</v>
      </c>
      <c r="G671">
        <v>1</v>
      </c>
      <c r="H671">
        <v>1</v>
      </c>
      <c r="I671">
        <v>1</v>
      </c>
      <c r="J671">
        <v>1</v>
      </c>
      <c r="K671">
        <v>31</v>
      </c>
      <c r="L671" t="s">
        <v>46</v>
      </c>
      <c r="M671" t="s">
        <v>48</v>
      </c>
      <c r="N671">
        <v>20</v>
      </c>
      <c r="O671">
        <v>1</v>
      </c>
      <c r="P671">
        <v>1</v>
      </c>
      <c r="Q671" t="s">
        <v>54</v>
      </c>
      <c r="R671">
        <v>100</v>
      </c>
    </row>
    <row r="672" spans="1:18" x14ac:dyDescent="0.2">
      <c r="A672">
        <v>2020</v>
      </c>
      <c r="B672" t="s">
        <v>49</v>
      </c>
      <c r="C672" t="s">
        <v>50</v>
      </c>
      <c r="E672" t="s">
        <v>44</v>
      </c>
      <c r="F672" t="s">
        <v>45</v>
      </c>
      <c r="G672">
        <v>1</v>
      </c>
      <c r="H672">
        <v>1</v>
      </c>
      <c r="I672">
        <v>1</v>
      </c>
      <c r="J672">
        <v>1</v>
      </c>
      <c r="K672">
        <v>32</v>
      </c>
      <c r="L672" t="s">
        <v>46</v>
      </c>
      <c r="M672" t="s">
        <v>48</v>
      </c>
      <c r="N672">
        <v>20</v>
      </c>
      <c r="O672">
        <v>0</v>
      </c>
      <c r="P672" t="s">
        <v>54</v>
      </c>
      <c r="Q672" t="s">
        <v>54</v>
      </c>
      <c r="R672">
        <v>100</v>
      </c>
    </row>
    <row r="673" spans="1:18" x14ac:dyDescent="0.2">
      <c r="A673">
        <v>2020</v>
      </c>
      <c r="B673" t="s">
        <v>49</v>
      </c>
      <c r="C673" t="s">
        <v>50</v>
      </c>
      <c r="E673" t="s">
        <v>44</v>
      </c>
      <c r="F673" t="s">
        <v>45</v>
      </c>
      <c r="G673">
        <v>1</v>
      </c>
      <c r="H673">
        <v>1</v>
      </c>
      <c r="I673">
        <v>1</v>
      </c>
      <c r="J673">
        <v>1</v>
      </c>
      <c r="K673">
        <v>1</v>
      </c>
      <c r="L673" t="s">
        <v>46</v>
      </c>
      <c r="M673" t="s">
        <v>48</v>
      </c>
      <c r="N673">
        <v>28.22</v>
      </c>
      <c r="O673">
        <v>1</v>
      </c>
      <c r="P673">
        <v>1</v>
      </c>
      <c r="Q673" t="s">
        <v>54</v>
      </c>
      <c r="R673">
        <v>100</v>
      </c>
    </row>
    <row r="674" spans="1:18" x14ac:dyDescent="0.2">
      <c r="A674">
        <v>2020</v>
      </c>
      <c r="B674" t="s">
        <v>49</v>
      </c>
      <c r="C674" t="s">
        <v>50</v>
      </c>
      <c r="E674" t="s">
        <v>44</v>
      </c>
      <c r="F674" t="s">
        <v>45</v>
      </c>
      <c r="G674">
        <v>1</v>
      </c>
      <c r="H674">
        <v>1</v>
      </c>
      <c r="I674">
        <v>1</v>
      </c>
      <c r="J674">
        <v>1</v>
      </c>
      <c r="K674">
        <v>2</v>
      </c>
      <c r="L674" t="s">
        <v>46</v>
      </c>
      <c r="M674" t="s">
        <v>48</v>
      </c>
      <c r="N674">
        <v>28.22</v>
      </c>
      <c r="O674">
        <v>1</v>
      </c>
      <c r="P674">
        <v>1</v>
      </c>
      <c r="Q674" t="s">
        <v>54</v>
      </c>
      <c r="R674">
        <v>100</v>
      </c>
    </row>
    <row r="675" spans="1:18" x14ac:dyDescent="0.2">
      <c r="A675">
        <v>2020</v>
      </c>
      <c r="B675" t="s">
        <v>49</v>
      </c>
      <c r="C675" t="s">
        <v>50</v>
      </c>
      <c r="E675" t="s">
        <v>44</v>
      </c>
      <c r="F675" t="s">
        <v>45</v>
      </c>
      <c r="G675">
        <v>1</v>
      </c>
      <c r="H675">
        <v>1</v>
      </c>
      <c r="I675">
        <v>1</v>
      </c>
      <c r="J675">
        <v>1</v>
      </c>
      <c r="K675">
        <v>3</v>
      </c>
      <c r="L675" t="s">
        <v>46</v>
      </c>
      <c r="M675" t="s">
        <v>48</v>
      </c>
      <c r="N675">
        <v>28.22</v>
      </c>
      <c r="O675">
        <v>1</v>
      </c>
      <c r="P675">
        <v>1</v>
      </c>
      <c r="Q675" t="s">
        <v>54</v>
      </c>
      <c r="R675">
        <v>100</v>
      </c>
    </row>
    <row r="676" spans="1:18" x14ac:dyDescent="0.2">
      <c r="A676">
        <v>2020</v>
      </c>
      <c r="B676" t="s">
        <v>49</v>
      </c>
      <c r="C676" t="s">
        <v>50</v>
      </c>
      <c r="E676" t="s">
        <v>44</v>
      </c>
      <c r="F676" t="s">
        <v>45</v>
      </c>
      <c r="G676">
        <v>1</v>
      </c>
      <c r="H676">
        <v>1</v>
      </c>
      <c r="I676">
        <v>1</v>
      </c>
      <c r="J676">
        <v>1</v>
      </c>
      <c r="K676">
        <v>4</v>
      </c>
      <c r="L676" t="s">
        <v>46</v>
      </c>
      <c r="M676" t="s">
        <v>48</v>
      </c>
      <c r="N676">
        <v>28.22</v>
      </c>
      <c r="O676">
        <v>0</v>
      </c>
      <c r="P676" t="s">
        <v>54</v>
      </c>
      <c r="Q676" t="s">
        <v>54</v>
      </c>
      <c r="R676">
        <v>100</v>
      </c>
    </row>
    <row r="677" spans="1:18" x14ac:dyDescent="0.2">
      <c r="A677">
        <v>2020</v>
      </c>
      <c r="B677" t="s">
        <v>49</v>
      </c>
      <c r="C677" t="s">
        <v>50</v>
      </c>
      <c r="E677" t="s">
        <v>44</v>
      </c>
      <c r="F677" t="s">
        <v>45</v>
      </c>
      <c r="G677">
        <v>1</v>
      </c>
      <c r="H677">
        <v>1</v>
      </c>
      <c r="I677">
        <v>1</v>
      </c>
      <c r="J677">
        <v>1</v>
      </c>
      <c r="K677">
        <v>5</v>
      </c>
      <c r="L677" t="s">
        <v>46</v>
      </c>
      <c r="M677" t="s">
        <v>48</v>
      </c>
      <c r="N677">
        <v>28.22</v>
      </c>
      <c r="O677">
        <v>1</v>
      </c>
      <c r="P677">
        <v>1</v>
      </c>
      <c r="Q677" t="s">
        <v>54</v>
      </c>
      <c r="R677">
        <v>100</v>
      </c>
    </row>
    <row r="678" spans="1:18" x14ac:dyDescent="0.2">
      <c r="A678">
        <v>2020</v>
      </c>
      <c r="B678" t="s">
        <v>49</v>
      </c>
      <c r="C678" t="s">
        <v>50</v>
      </c>
      <c r="E678" t="s">
        <v>44</v>
      </c>
      <c r="F678" t="s">
        <v>45</v>
      </c>
      <c r="G678">
        <v>1</v>
      </c>
      <c r="H678">
        <v>1</v>
      </c>
      <c r="I678">
        <v>1</v>
      </c>
      <c r="J678">
        <v>1</v>
      </c>
      <c r="K678">
        <v>6</v>
      </c>
      <c r="L678" t="s">
        <v>46</v>
      </c>
      <c r="M678" t="s">
        <v>48</v>
      </c>
      <c r="N678">
        <v>28.22</v>
      </c>
      <c r="O678">
        <v>1</v>
      </c>
      <c r="P678">
        <v>1</v>
      </c>
      <c r="Q678" t="s">
        <v>54</v>
      </c>
      <c r="R678">
        <v>100</v>
      </c>
    </row>
    <row r="679" spans="1:18" x14ac:dyDescent="0.2">
      <c r="A679">
        <v>2020</v>
      </c>
      <c r="B679" t="s">
        <v>49</v>
      </c>
      <c r="C679" t="s">
        <v>50</v>
      </c>
      <c r="E679" t="s">
        <v>44</v>
      </c>
      <c r="F679" t="s">
        <v>45</v>
      </c>
      <c r="G679">
        <v>1</v>
      </c>
      <c r="H679">
        <v>1</v>
      </c>
      <c r="I679">
        <v>1</v>
      </c>
      <c r="J679">
        <v>1</v>
      </c>
      <c r="K679">
        <v>7</v>
      </c>
      <c r="L679" t="s">
        <v>46</v>
      </c>
      <c r="M679" t="s">
        <v>48</v>
      </c>
      <c r="N679">
        <v>28.22</v>
      </c>
      <c r="O679">
        <v>0</v>
      </c>
      <c r="P679" t="s">
        <v>54</v>
      </c>
      <c r="Q679" t="s">
        <v>54</v>
      </c>
      <c r="R679">
        <v>100</v>
      </c>
    </row>
    <row r="680" spans="1:18" x14ac:dyDescent="0.2">
      <c r="A680">
        <v>2020</v>
      </c>
      <c r="B680" t="s">
        <v>49</v>
      </c>
      <c r="C680" t="s">
        <v>50</v>
      </c>
      <c r="E680" t="s">
        <v>44</v>
      </c>
      <c r="F680" t="s">
        <v>45</v>
      </c>
      <c r="G680">
        <v>1</v>
      </c>
      <c r="H680">
        <v>1</v>
      </c>
      <c r="I680">
        <v>1</v>
      </c>
      <c r="J680">
        <v>1</v>
      </c>
      <c r="K680">
        <v>8</v>
      </c>
      <c r="L680" t="s">
        <v>46</v>
      </c>
      <c r="M680" t="s">
        <v>48</v>
      </c>
      <c r="N680">
        <v>28.22</v>
      </c>
      <c r="O680">
        <v>1</v>
      </c>
      <c r="P680">
        <v>1</v>
      </c>
      <c r="Q680" t="s">
        <v>54</v>
      </c>
      <c r="R680">
        <v>100</v>
      </c>
    </row>
    <row r="681" spans="1:18" x14ac:dyDescent="0.2">
      <c r="A681">
        <v>2020</v>
      </c>
      <c r="B681" t="s">
        <v>49</v>
      </c>
      <c r="C681" t="s">
        <v>50</v>
      </c>
      <c r="E681" t="s">
        <v>44</v>
      </c>
      <c r="F681" t="s">
        <v>45</v>
      </c>
      <c r="G681">
        <v>1</v>
      </c>
      <c r="H681">
        <v>1</v>
      </c>
      <c r="I681">
        <v>1</v>
      </c>
      <c r="J681">
        <v>1</v>
      </c>
      <c r="K681">
        <v>9</v>
      </c>
      <c r="L681" t="s">
        <v>46</v>
      </c>
      <c r="M681" t="s">
        <v>48</v>
      </c>
      <c r="N681">
        <v>28.22</v>
      </c>
      <c r="O681">
        <v>1</v>
      </c>
      <c r="P681">
        <v>1</v>
      </c>
      <c r="Q681" t="s">
        <v>54</v>
      </c>
      <c r="R681">
        <v>100</v>
      </c>
    </row>
    <row r="682" spans="1:18" x14ac:dyDescent="0.2">
      <c r="A682">
        <v>2020</v>
      </c>
      <c r="B682" t="s">
        <v>49</v>
      </c>
      <c r="C682" t="s">
        <v>50</v>
      </c>
      <c r="E682" t="s">
        <v>44</v>
      </c>
      <c r="F682" t="s">
        <v>45</v>
      </c>
      <c r="G682">
        <v>1</v>
      </c>
      <c r="H682">
        <v>1</v>
      </c>
      <c r="I682">
        <v>1</v>
      </c>
      <c r="J682">
        <v>1</v>
      </c>
      <c r="K682">
        <v>10</v>
      </c>
      <c r="L682" t="s">
        <v>46</v>
      </c>
      <c r="M682" t="s">
        <v>48</v>
      </c>
      <c r="N682">
        <v>28.22</v>
      </c>
      <c r="O682">
        <v>0</v>
      </c>
      <c r="P682" t="s">
        <v>54</v>
      </c>
      <c r="Q682" t="s">
        <v>54</v>
      </c>
      <c r="R682">
        <v>100</v>
      </c>
    </row>
    <row r="683" spans="1:18" x14ac:dyDescent="0.2">
      <c r="A683">
        <v>2020</v>
      </c>
      <c r="B683" t="s">
        <v>49</v>
      </c>
      <c r="C683" t="s">
        <v>50</v>
      </c>
      <c r="E683" t="s">
        <v>44</v>
      </c>
      <c r="F683" t="s">
        <v>45</v>
      </c>
      <c r="G683">
        <v>1</v>
      </c>
      <c r="H683">
        <v>1</v>
      </c>
      <c r="I683">
        <v>1</v>
      </c>
      <c r="J683">
        <v>1</v>
      </c>
      <c r="K683">
        <v>11</v>
      </c>
      <c r="L683" t="s">
        <v>46</v>
      </c>
      <c r="M683" t="s">
        <v>48</v>
      </c>
      <c r="N683">
        <v>28.22</v>
      </c>
      <c r="O683">
        <v>0</v>
      </c>
      <c r="P683" t="s">
        <v>54</v>
      </c>
      <c r="Q683" t="s">
        <v>54</v>
      </c>
      <c r="R683">
        <v>100</v>
      </c>
    </row>
    <row r="684" spans="1:18" x14ac:dyDescent="0.2">
      <c r="A684">
        <v>2020</v>
      </c>
      <c r="B684" t="s">
        <v>49</v>
      </c>
      <c r="C684" t="s">
        <v>50</v>
      </c>
      <c r="E684" t="s">
        <v>44</v>
      </c>
      <c r="F684" t="s">
        <v>45</v>
      </c>
      <c r="G684">
        <v>1</v>
      </c>
      <c r="H684">
        <v>1</v>
      </c>
      <c r="I684">
        <v>1</v>
      </c>
      <c r="J684">
        <v>1</v>
      </c>
      <c r="K684">
        <v>12</v>
      </c>
      <c r="L684" t="s">
        <v>46</v>
      </c>
      <c r="M684" t="s">
        <v>48</v>
      </c>
      <c r="N684">
        <v>28.22</v>
      </c>
      <c r="O684">
        <v>1</v>
      </c>
      <c r="P684">
        <v>1</v>
      </c>
      <c r="Q684" t="s">
        <v>54</v>
      </c>
      <c r="R684">
        <v>100</v>
      </c>
    </row>
    <row r="685" spans="1:18" x14ac:dyDescent="0.2">
      <c r="A685">
        <v>2020</v>
      </c>
      <c r="B685" t="s">
        <v>49</v>
      </c>
      <c r="C685" t="s">
        <v>50</v>
      </c>
      <c r="E685" t="s">
        <v>44</v>
      </c>
      <c r="F685" t="s">
        <v>45</v>
      </c>
      <c r="G685">
        <v>1</v>
      </c>
      <c r="H685">
        <v>1</v>
      </c>
      <c r="I685">
        <v>1</v>
      </c>
      <c r="J685">
        <v>1</v>
      </c>
      <c r="K685">
        <v>13</v>
      </c>
      <c r="L685" t="s">
        <v>46</v>
      </c>
      <c r="M685" t="s">
        <v>48</v>
      </c>
      <c r="N685">
        <v>28.22</v>
      </c>
      <c r="O685">
        <v>1</v>
      </c>
      <c r="P685">
        <v>1</v>
      </c>
      <c r="Q685" t="s">
        <v>54</v>
      </c>
      <c r="R685">
        <v>100</v>
      </c>
    </row>
    <row r="686" spans="1:18" x14ac:dyDescent="0.2">
      <c r="A686">
        <v>2020</v>
      </c>
      <c r="B686" t="s">
        <v>49</v>
      </c>
      <c r="C686" t="s">
        <v>50</v>
      </c>
      <c r="E686" t="s">
        <v>44</v>
      </c>
      <c r="F686" t="s">
        <v>45</v>
      </c>
      <c r="G686">
        <v>1</v>
      </c>
      <c r="H686">
        <v>1</v>
      </c>
      <c r="I686">
        <v>1</v>
      </c>
      <c r="J686">
        <v>1</v>
      </c>
      <c r="K686">
        <v>14</v>
      </c>
      <c r="L686" t="s">
        <v>46</v>
      </c>
      <c r="M686" t="s">
        <v>48</v>
      </c>
      <c r="N686">
        <v>28.22</v>
      </c>
      <c r="O686">
        <v>0</v>
      </c>
      <c r="P686" t="s">
        <v>54</v>
      </c>
      <c r="Q686" t="s">
        <v>54</v>
      </c>
      <c r="R686">
        <v>100</v>
      </c>
    </row>
    <row r="687" spans="1:18" x14ac:dyDescent="0.2">
      <c r="A687">
        <v>2020</v>
      </c>
      <c r="B687" t="s">
        <v>49</v>
      </c>
      <c r="C687" t="s">
        <v>50</v>
      </c>
      <c r="E687" t="s">
        <v>44</v>
      </c>
      <c r="F687" t="s">
        <v>45</v>
      </c>
      <c r="G687">
        <v>1</v>
      </c>
      <c r="H687">
        <v>1</v>
      </c>
      <c r="I687">
        <v>1</v>
      </c>
      <c r="J687">
        <v>1</v>
      </c>
      <c r="K687">
        <v>15</v>
      </c>
      <c r="L687" t="s">
        <v>46</v>
      </c>
      <c r="M687" t="s">
        <v>48</v>
      </c>
      <c r="N687">
        <v>28.22</v>
      </c>
      <c r="O687">
        <v>1</v>
      </c>
      <c r="P687">
        <v>1</v>
      </c>
      <c r="Q687" t="s">
        <v>54</v>
      </c>
      <c r="R687">
        <v>100</v>
      </c>
    </row>
    <row r="688" spans="1:18" x14ac:dyDescent="0.2">
      <c r="A688">
        <v>2020</v>
      </c>
      <c r="B688" t="s">
        <v>49</v>
      </c>
      <c r="C688" t="s">
        <v>50</v>
      </c>
      <c r="E688" t="s">
        <v>44</v>
      </c>
      <c r="F688" t="s">
        <v>45</v>
      </c>
      <c r="G688">
        <v>1</v>
      </c>
      <c r="H688">
        <v>1</v>
      </c>
      <c r="I688">
        <v>1</v>
      </c>
      <c r="J688">
        <v>1</v>
      </c>
      <c r="K688">
        <v>16</v>
      </c>
      <c r="L688" t="s">
        <v>46</v>
      </c>
      <c r="M688" t="s">
        <v>48</v>
      </c>
      <c r="N688">
        <v>28.22</v>
      </c>
      <c r="O688">
        <v>1</v>
      </c>
      <c r="P688">
        <v>1</v>
      </c>
      <c r="Q688" t="s">
        <v>54</v>
      </c>
      <c r="R688">
        <v>100</v>
      </c>
    </row>
    <row r="689" spans="1:18" x14ac:dyDescent="0.2">
      <c r="A689">
        <v>2020</v>
      </c>
      <c r="B689" t="s">
        <v>49</v>
      </c>
      <c r="C689" t="s">
        <v>50</v>
      </c>
      <c r="E689" t="s">
        <v>44</v>
      </c>
      <c r="F689" t="s">
        <v>45</v>
      </c>
      <c r="G689">
        <v>1</v>
      </c>
      <c r="H689">
        <v>1</v>
      </c>
      <c r="I689">
        <v>1</v>
      </c>
      <c r="J689">
        <v>1</v>
      </c>
      <c r="K689">
        <v>17</v>
      </c>
      <c r="L689" t="s">
        <v>46</v>
      </c>
      <c r="M689" t="s">
        <v>48</v>
      </c>
      <c r="N689">
        <v>28.22</v>
      </c>
      <c r="O689">
        <v>0</v>
      </c>
      <c r="P689" t="s">
        <v>54</v>
      </c>
      <c r="Q689" t="s">
        <v>54</v>
      </c>
      <c r="R689">
        <v>100</v>
      </c>
    </row>
    <row r="690" spans="1:18" x14ac:dyDescent="0.2">
      <c r="A690">
        <v>2020</v>
      </c>
      <c r="B690" t="s">
        <v>49</v>
      </c>
      <c r="C690" t="s">
        <v>50</v>
      </c>
      <c r="E690" t="s">
        <v>44</v>
      </c>
      <c r="F690" t="s">
        <v>45</v>
      </c>
      <c r="G690">
        <v>1</v>
      </c>
      <c r="H690">
        <v>1</v>
      </c>
      <c r="I690">
        <v>1</v>
      </c>
      <c r="J690">
        <v>1</v>
      </c>
      <c r="K690">
        <v>18</v>
      </c>
      <c r="L690" t="s">
        <v>46</v>
      </c>
      <c r="M690" t="s">
        <v>48</v>
      </c>
      <c r="N690">
        <v>28.22</v>
      </c>
      <c r="O690">
        <v>1</v>
      </c>
      <c r="P690">
        <v>1</v>
      </c>
      <c r="Q690" t="s">
        <v>54</v>
      </c>
      <c r="R690">
        <v>100</v>
      </c>
    </row>
    <row r="691" spans="1:18" x14ac:dyDescent="0.2">
      <c r="A691">
        <v>2020</v>
      </c>
      <c r="B691" t="s">
        <v>49</v>
      </c>
      <c r="C691" t="s">
        <v>50</v>
      </c>
      <c r="E691" t="s">
        <v>44</v>
      </c>
      <c r="F691" t="s">
        <v>45</v>
      </c>
      <c r="G691">
        <v>1</v>
      </c>
      <c r="H691">
        <v>1</v>
      </c>
      <c r="I691">
        <v>1</v>
      </c>
      <c r="J691">
        <v>1</v>
      </c>
      <c r="K691">
        <v>19</v>
      </c>
      <c r="L691" t="s">
        <v>46</v>
      </c>
      <c r="M691" t="s">
        <v>48</v>
      </c>
      <c r="N691">
        <v>28.22</v>
      </c>
      <c r="O691">
        <v>1</v>
      </c>
      <c r="P691">
        <v>1</v>
      </c>
      <c r="Q691" t="s">
        <v>54</v>
      </c>
      <c r="R691">
        <v>100</v>
      </c>
    </row>
    <row r="692" spans="1:18" x14ac:dyDescent="0.2">
      <c r="A692">
        <v>2020</v>
      </c>
      <c r="B692" t="s">
        <v>49</v>
      </c>
      <c r="C692" t="s">
        <v>50</v>
      </c>
      <c r="E692" t="s">
        <v>44</v>
      </c>
      <c r="F692" t="s">
        <v>45</v>
      </c>
      <c r="G692">
        <v>1</v>
      </c>
      <c r="H692">
        <v>1</v>
      </c>
      <c r="I692">
        <v>1</v>
      </c>
      <c r="J692">
        <v>1</v>
      </c>
      <c r="K692">
        <v>20</v>
      </c>
      <c r="L692" t="s">
        <v>46</v>
      </c>
      <c r="M692" t="s">
        <v>48</v>
      </c>
      <c r="N692">
        <v>28.22</v>
      </c>
      <c r="O692">
        <v>0</v>
      </c>
      <c r="P692" t="s">
        <v>54</v>
      </c>
      <c r="Q692" t="s">
        <v>54</v>
      </c>
      <c r="R692">
        <v>100</v>
      </c>
    </row>
    <row r="693" spans="1:18" x14ac:dyDescent="0.2">
      <c r="A693">
        <v>2020</v>
      </c>
      <c r="B693" t="s">
        <v>49</v>
      </c>
      <c r="C693" t="s">
        <v>50</v>
      </c>
      <c r="E693" t="s">
        <v>44</v>
      </c>
      <c r="F693" t="s">
        <v>45</v>
      </c>
      <c r="G693">
        <v>1</v>
      </c>
      <c r="H693">
        <v>1</v>
      </c>
      <c r="I693">
        <v>1</v>
      </c>
      <c r="J693">
        <v>1</v>
      </c>
      <c r="K693">
        <v>21</v>
      </c>
      <c r="L693" t="s">
        <v>46</v>
      </c>
      <c r="M693" t="s">
        <v>48</v>
      </c>
      <c r="N693">
        <v>28.22</v>
      </c>
      <c r="O693">
        <v>1</v>
      </c>
      <c r="P693">
        <v>1</v>
      </c>
      <c r="Q693" t="s">
        <v>54</v>
      </c>
      <c r="R693">
        <v>100</v>
      </c>
    </row>
    <row r="694" spans="1:18" x14ac:dyDescent="0.2">
      <c r="A694">
        <v>2020</v>
      </c>
      <c r="B694" t="s">
        <v>49</v>
      </c>
      <c r="C694" t="s">
        <v>50</v>
      </c>
      <c r="E694" t="s">
        <v>44</v>
      </c>
      <c r="F694" t="s">
        <v>45</v>
      </c>
      <c r="G694">
        <v>1</v>
      </c>
      <c r="H694">
        <v>1</v>
      </c>
      <c r="I694">
        <v>1</v>
      </c>
      <c r="J694">
        <v>1</v>
      </c>
      <c r="K694">
        <v>22</v>
      </c>
      <c r="L694" t="s">
        <v>46</v>
      </c>
      <c r="M694" t="s">
        <v>48</v>
      </c>
      <c r="N694">
        <v>28.22</v>
      </c>
      <c r="O694">
        <v>1</v>
      </c>
      <c r="P694">
        <v>1</v>
      </c>
      <c r="Q694" t="s">
        <v>54</v>
      </c>
      <c r="R694">
        <v>100</v>
      </c>
    </row>
    <row r="695" spans="1:18" x14ac:dyDescent="0.2">
      <c r="A695">
        <v>2020</v>
      </c>
      <c r="B695" t="s">
        <v>49</v>
      </c>
      <c r="C695" t="s">
        <v>50</v>
      </c>
      <c r="E695" t="s">
        <v>44</v>
      </c>
      <c r="F695" t="s">
        <v>45</v>
      </c>
      <c r="G695">
        <v>1</v>
      </c>
      <c r="H695">
        <v>1</v>
      </c>
      <c r="I695">
        <v>1</v>
      </c>
      <c r="J695">
        <v>1</v>
      </c>
      <c r="K695">
        <v>23</v>
      </c>
      <c r="L695" t="s">
        <v>46</v>
      </c>
      <c r="M695" t="s">
        <v>48</v>
      </c>
      <c r="N695">
        <v>28.22</v>
      </c>
      <c r="O695">
        <v>0</v>
      </c>
      <c r="P695" t="s">
        <v>54</v>
      </c>
      <c r="Q695" t="s">
        <v>54</v>
      </c>
      <c r="R695">
        <v>100</v>
      </c>
    </row>
    <row r="696" spans="1:18" x14ac:dyDescent="0.2">
      <c r="A696">
        <v>2020</v>
      </c>
      <c r="B696" t="s">
        <v>49</v>
      </c>
      <c r="C696" t="s">
        <v>50</v>
      </c>
      <c r="E696" t="s">
        <v>44</v>
      </c>
      <c r="F696" t="s">
        <v>45</v>
      </c>
      <c r="G696">
        <v>1</v>
      </c>
      <c r="H696">
        <v>1</v>
      </c>
      <c r="I696">
        <v>1</v>
      </c>
      <c r="J696">
        <v>1</v>
      </c>
      <c r="K696">
        <v>24</v>
      </c>
      <c r="L696" t="s">
        <v>46</v>
      </c>
      <c r="M696" t="s">
        <v>48</v>
      </c>
      <c r="N696">
        <v>28.22</v>
      </c>
      <c r="O696">
        <v>1</v>
      </c>
      <c r="P696">
        <v>1</v>
      </c>
      <c r="Q696" t="s">
        <v>54</v>
      </c>
      <c r="R696">
        <v>100</v>
      </c>
    </row>
    <row r="697" spans="1:18" x14ac:dyDescent="0.2">
      <c r="A697">
        <v>2020</v>
      </c>
      <c r="B697" t="s">
        <v>49</v>
      </c>
      <c r="C697" t="s">
        <v>50</v>
      </c>
      <c r="E697" t="s">
        <v>44</v>
      </c>
      <c r="F697" t="s">
        <v>45</v>
      </c>
      <c r="G697">
        <v>1</v>
      </c>
      <c r="H697">
        <v>1</v>
      </c>
      <c r="I697">
        <v>1</v>
      </c>
      <c r="J697">
        <v>1</v>
      </c>
      <c r="K697">
        <v>25</v>
      </c>
      <c r="L697" t="s">
        <v>46</v>
      </c>
      <c r="M697" t="s">
        <v>48</v>
      </c>
      <c r="N697">
        <v>28.22</v>
      </c>
      <c r="O697">
        <v>1</v>
      </c>
      <c r="P697">
        <v>1</v>
      </c>
      <c r="Q697" t="s">
        <v>54</v>
      </c>
      <c r="R697">
        <v>100</v>
      </c>
    </row>
    <row r="698" spans="1:18" x14ac:dyDescent="0.2">
      <c r="A698">
        <v>2020</v>
      </c>
      <c r="B698" t="s">
        <v>49</v>
      </c>
      <c r="C698" t="s">
        <v>50</v>
      </c>
      <c r="E698" t="s">
        <v>44</v>
      </c>
      <c r="F698" t="s">
        <v>45</v>
      </c>
      <c r="G698">
        <v>1</v>
      </c>
      <c r="H698">
        <v>1</v>
      </c>
      <c r="I698">
        <v>1</v>
      </c>
      <c r="J698">
        <v>1</v>
      </c>
      <c r="K698">
        <v>26</v>
      </c>
      <c r="L698" t="s">
        <v>46</v>
      </c>
      <c r="M698" t="s">
        <v>48</v>
      </c>
      <c r="N698">
        <v>28.22</v>
      </c>
      <c r="O698">
        <v>1</v>
      </c>
      <c r="P698">
        <v>1</v>
      </c>
      <c r="Q698" t="s">
        <v>54</v>
      </c>
      <c r="R698">
        <v>100</v>
      </c>
    </row>
    <row r="699" spans="1:18" x14ac:dyDescent="0.2">
      <c r="A699">
        <v>2020</v>
      </c>
      <c r="B699" t="s">
        <v>49</v>
      </c>
      <c r="C699" t="s">
        <v>50</v>
      </c>
      <c r="E699" t="s">
        <v>44</v>
      </c>
      <c r="F699" t="s">
        <v>45</v>
      </c>
      <c r="G699">
        <v>1</v>
      </c>
      <c r="H699">
        <v>1</v>
      </c>
      <c r="I699">
        <v>1</v>
      </c>
      <c r="J699">
        <v>1</v>
      </c>
      <c r="K699">
        <v>27</v>
      </c>
      <c r="L699" t="s">
        <v>46</v>
      </c>
      <c r="M699" t="s">
        <v>48</v>
      </c>
      <c r="N699">
        <v>28.22</v>
      </c>
      <c r="O699">
        <v>1</v>
      </c>
      <c r="P699">
        <v>1</v>
      </c>
      <c r="Q699" t="s">
        <v>54</v>
      </c>
      <c r="R699">
        <v>100</v>
      </c>
    </row>
    <row r="700" spans="1:18" x14ac:dyDescent="0.2">
      <c r="A700">
        <v>2020</v>
      </c>
      <c r="B700" t="s">
        <v>49</v>
      </c>
      <c r="C700" t="s">
        <v>50</v>
      </c>
      <c r="E700" t="s">
        <v>44</v>
      </c>
      <c r="F700" t="s">
        <v>45</v>
      </c>
      <c r="G700">
        <v>1</v>
      </c>
      <c r="H700">
        <v>1</v>
      </c>
      <c r="I700">
        <v>1</v>
      </c>
      <c r="J700">
        <v>1</v>
      </c>
      <c r="K700">
        <v>28</v>
      </c>
      <c r="L700" t="s">
        <v>46</v>
      </c>
      <c r="M700" t="s">
        <v>48</v>
      </c>
      <c r="N700">
        <v>28.22</v>
      </c>
      <c r="O700">
        <v>0</v>
      </c>
      <c r="P700" t="s">
        <v>54</v>
      </c>
      <c r="Q700" t="s">
        <v>54</v>
      </c>
      <c r="R700">
        <v>100</v>
      </c>
    </row>
    <row r="701" spans="1:18" x14ac:dyDescent="0.2">
      <c r="A701">
        <v>2020</v>
      </c>
      <c r="B701" t="s">
        <v>49</v>
      </c>
      <c r="C701" t="s">
        <v>50</v>
      </c>
      <c r="E701" t="s">
        <v>44</v>
      </c>
      <c r="F701" t="s">
        <v>45</v>
      </c>
      <c r="G701">
        <v>1</v>
      </c>
      <c r="H701">
        <v>1</v>
      </c>
      <c r="I701">
        <v>1</v>
      </c>
      <c r="J701">
        <v>1</v>
      </c>
      <c r="K701">
        <v>29</v>
      </c>
      <c r="L701" t="s">
        <v>46</v>
      </c>
      <c r="M701" t="s">
        <v>48</v>
      </c>
      <c r="N701">
        <v>28.22</v>
      </c>
      <c r="O701">
        <v>1</v>
      </c>
      <c r="P701">
        <v>1</v>
      </c>
      <c r="Q701" t="s">
        <v>54</v>
      </c>
      <c r="R701">
        <v>100</v>
      </c>
    </row>
    <row r="702" spans="1:18" x14ac:dyDescent="0.2">
      <c r="A702">
        <v>2020</v>
      </c>
      <c r="B702" t="s">
        <v>49</v>
      </c>
      <c r="C702" t="s">
        <v>50</v>
      </c>
      <c r="E702" t="s">
        <v>44</v>
      </c>
      <c r="F702" t="s">
        <v>45</v>
      </c>
      <c r="G702">
        <v>1</v>
      </c>
      <c r="H702">
        <v>1</v>
      </c>
      <c r="I702">
        <v>1</v>
      </c>
      <c r="J702">
        <v>1</v>
      </c>
      <c r="K702">
        <v>30</v>
      </c>
      <c r="L702" t="s">
        <v>46</v>
      </c>
      <c r="M702" t="s">
        <v>48</v>
      </c>
      <c r="N702">
        <v>28.22</v>
      </c>
      <c r="O702">
        <v>1</v>
      </c>
      <c r="P702">
        <v>1</v>
      </c>
      <c r="Q702" t="s">
        <v>54</v>
      </c>
      <c r="R702">
        <v>100</v>
      </c>
    </row>
    <row r="703" spans="1:18" x14ac:dyDescent="0.2">
      <c r="A703">
        <v>2020</v>
      </c>
      <c r="B703" t="s">
        <v>49</v>
      </c>
      <c r="C703" t="s">
        <v>50</v>
      </c>
      <c r="E703" t="s">
        <v>44</v>
      </c>
      <c r="F703" t="s">
        <v>45</v>
      </c>
      <c r="G703">
        <v>1</v>
      </c>
      <c r="H703">
        <v>1</v>
      </c>
      <c r="I703">
        <v>1</v>
      </c>
      <c r="J703">
        <v>1</v>
      </c>
      <c r="K703">
        <v>31</v>
      </c>
      <c r="L703" t="s">
        <v>46</v>
      </c>
      <c r="M703" t="s">
        <v>48</v>
      </c>
      <c r="N703">
        <v>28.22</v>
      </c>
      <c r="O703">
        <v>1</v>
      </c>
      <c r="P703">
        <v>1</v>
      </c>
      <c r="Q703" t="s">
        <v>54</v>
      </c>
      <c r="R703">
        <v>100</v>
      </c>
    </row>
    <row r="704" spans="1:18" x14ac:dyDescent="0.2">
      <c r="A704">
        <v>2020</v>
      </c>
      <c r="B704" t="s">
        <v>49</v>
      </c>
      <c r="C704" t="s">
        <v>50</v>
      </c>
      <c r="E704" t="s">
        <v>44</v>
      </c>
      <c r="F704" t="s">
        <v>45</v>
      </c>
      <c r="G704">
        <v>1</v>
      </c>
      <c r="H704">
        <v>1</v>
      </c>
      <c r="I704">
        <v>1</v>
      </c>
      <c r="J704">
        <v>1</v>
      </c>
      <c r="K704">
        <v>32</v>
      </c>
      <c r="L704" t="s">
        <v>46</v>
      </c>
      <c r="M704" t="s">
        <v>48</v>
      </c>
      <c r="N704">
        <v>28.22</v>
      </c>
      <c r="O704">
        <v>1</v>
      </c>
      <c r="P704">
        <v>1</v>
      </c>
      <c r="Q704" t="s">
        <v>54</v>
      </c>
      <c r="R704">
        <v>100</v>
      </c>
    </row>
    <row r="705" spans="1:18" x14ac:dyDescent="0.2">
      <c r="A705">
        <v>2020</v>
      </c>
      <c r="B705" t="s">
        <v>51</v>
      </c>
      <c r="C705" t="s">
        <v>50</v>
      </c>
      <c r="E705" t="s">
        <v>52</v>
      </c>
      <c r="F705" t="s">
        <v>53</v>
      </c>
      <c r="G705">
        <v>1</v>
      </c>
      <c r="H705">
        <v>1</v>
      </c>
      <c r="I705">
        <v>1</v>
      </c>
      <c r="J705">
        <v>1</v>
      </c>
      <c r="K705">
        <v>1</v>
      </c>
      <c r="L705" t="s">
        <v>46</v>
      </c>
      <c r="M705" t="s">
        <v>48</v>
      </c>
      <c r="N705">
        <v>0</v>
      </c>
      <c r="O705">
        <v>3</v>
      </c>
      <c r="P705">
        <v>1</v>
      </c>
      <c r="Q705">
        <v>1</v>
      </c>
      <c r="R705">
        <v>0</v>
      </c>
    </row>
    <row r="706" spans="1:18" x14ac:dyDescent="0.2">
      <c r="A706">
        <v>2020</v>
      </c>
      <c r="B706" t="s">
        <v>51</v>
      </c>
      <c r="C706" t="s">
        <v>50</v>
      </c>
      <c r="E706" t="s">
        <v>52</v>
      </c>
      <c r="F706" t="s">
        <v>53</v>
      </c>
      <c r="G706">
        <v>1</v>
      </c>
      <c r="H706">
        <v>1</v>
      </c>
      <c r="I706">
        <v>1</v>
      </c>
      <c r="J706">
        <v>1</v>
      </c>
      <c r="K706">
        <v>2</v>
      </c>
      <c r="L706" t="s">
        <v>46</v>
      </c>
      <c r="M706" t="s">
        <v>48</v>
      </c>
      <c r="N706">
        <v>0</v>
      </c>
      <c r="O706">
        <v>3</v>
      </c>
      <c r="P706">
        <v>1</v>
      </c>
      <c r="Q706">
        <v>1</v>
      </c>
      <c r="R706">
        <v>0</v>
      </c>
    </row>
    <row r="707" spans="1:18" x14ac:dyDescent="0.2">
      <c r="A707">
        <v>2020</v>
      </c>
      <c r="B707" t="s">
        <v>51</v>
      </c>
      <c r="C707" t="s">
        <v>50</v>
      </c>
      <c r="E707" t="s">
        <v>52</v>
      </c>
      <c r="F707" t="s">
        <v>53</v>
      </c>
      <c r="G707">
        <v>1</v>
      </c>
      <c r="H707">
        <v>1</v>
      </c>
      <c r="I707">
        <v>1</v>
      </c>
      <c r="J707">
        <v>1</v>
      </c>
      <c r="K707">
        <v>3</v>
      </c>
      <c r="L707" t="s">
        <v>46</v>
      </c>
      <c r="M707" t="s">
        <v>48</v>
      </c>
      <c r="N707">
        <v>0</v>
      </c>
      <c r="O707">
        <v>3</v>
      </c>
      <c r="P707">
        <v>1</v>
      </c>
      <c r="Q707">
        <v>1</v>
      </c>
      <c r="R707">
        <v>0</v>
      </c>
    </row>
    <row r="708" spans="1:18" x14ac:dyDescent="0.2">
      <c r="A708">
        <v>2020</v>
      </c>
      <c r="B708" t="s">
        <v>51</v>
      </c>
      <c r="C708" t="s">
        <v>50</v>
      </c>
      <c r="E708" t="s">
        <v>52</v>
      </c>
      <c r="F708" t="s">
        <v>53</v>
      </c>
      <c r="G708">
        <v>1</v>
      </c>
      <c r="H708">
        <v>1</v>
      </c>
      <c r="I708">
        <v>1</v>
      </c>
      <c r="J708">
        <v>1</v>
      </c>
      <c r="K708">
        <v>4</v>
      </c>
      <c r="L708" t="s">
        <v>46</v>
      </c>
      <c r="M708" t="s">
        <v>48</v>
      </c>
      <c r="N708">
        <v>0</v>
      </c>
      <c r="O708">
        <v>3</v>
      </c>
      <c r="P708">
        <v>1</v>
      </c>
      <c r="Q708">
        <v>1</v>
      </c>
      <c r="R708">
        <v>0</v>
      </c>
    </row>
    <row r="709" spans="1:18" x14ac:dyDescent="0.2">
      <c r="A709">
        <v>2020</v>
      </c>
      <c r="B709" t="s">
        <v>51</v>
      </c>
      <c r="C709" t="s">
        <v>50</v>
      </c>
      <c r="E709" t="s">
        <v>52</v>
      </c>
      <c r="F709" t="s">
        <v>53</v>
      </c>
      <c r="G709">
        <v>1</v>
      </c>
      <c r="H709">
        <v>1</v>
      </c>
      <c r="I709">
        <v>1</v>
      </c>
      <c r="J709">
        <v>1</v>
      </c>
      <c r="K709">
        <v>5</v>
      </c>
      <c r="L709" t="s">
        <v>46</v>
      </c>
      <c r="M709" t="s">
        <v>48</v>
      </c>
      <c r="N709">
        <v>0</v>
      </c>
      <c r="O709">
        <v>3</v>
      </c>
      <c r="P709">
        <v>1</v>
      </c>
      <c r="Q709">
        <v>1</v>
      </c>
      <c r="R709">
        <v>0</v>
      </c>
    </row>
    <row r="710" spans="1:18" x14ac:dyDescent="0.2">
      <c r="A710">
        <v>2020</v>
      </c>
      <c r="B710" t="s">
        <v>51</v>
      </c>
      <c r="C710" t="s">
        <v>50</v>
      </c>
      <c r="E710" t="s">
        <v>52</v>
      </c>
      <c r="F710" t="s">
        <v>53</v>
      </c>
      <c r="G710">
        <v>1</v>
      </c>
      <c r="H710">
        <v>1</v>
      </c>
      <c r="I710">
        <v>1</v>
      </c>
      <c r="J710">
        <v>1</v>
      </c>
      <c r="K710">
        <v>6</v>
      </c>
      <c r="L710" t="s">
        <v>46</v>
      </c>
      <c r="M710" t="s">
        <v>48</v>
      </c>
      <c r="N710">
        <v>0</v>
      </c>
      <c r="O710">
        <v>3</v>
      </c>
      <c r="P710">
        <v>1</v>
      </c>
      <c r="Q710">
        <v>1</v>
      </c>
      <c r="R710">
        <v>0</v>
      </c>
    </row>
    <row r="711" spans="1:18" x14ac:dyDescent="0.2">
      <c r="A711">
        <v>2020</v>
      </c>
      <c r="B711" t="s">
        <v>51</v>
      </c>
      <c r="C711" t="s">
        <v>50</v>
      </c>
      <c r="E711" t="s">
        <v>52</v>
      </c>
      <c r="F711" t="s">
        <v>53</v>
      </c>
      <c r="G711">
        <v>1</v>
      </c>
      <c r="H711">
        <v>1</v>
      </c>
      <c r="I711">
        <v>1</v>
      </c>
      <c r="J711">
        <v>1</v>
      </c>
      <c r="K711">
        <v>7</v>
      </c>
      <c r="L711" t="s">
        <v>46</v>
      </c>
      <c r="M711" t="s">
        <v>48</v>
      </c>
      <c r="N711">
        <v>0</v>
      </c>
      <c r="O711">
        <v>3</v>
      </c>
      <c r="P711">
        <v>1</v>
      </c>
      <c r="Q711">
        <v>1</v>
      </c>
      <c r="R711">
        <v>0</v>
      </c>
    </row>
    <row r="712" spans="1:18" x14ac:dyDescent="0.2">
      <c r="A712">
        <v>2020</v>
      </c>
      <c r="B712" t="s">
        <v>51</v>
      </c>
      <c r="C712" t="s">
        <v>50</v>
      </c>
      <c r="E712" t="s">
        <v>52</v>
      </c>
      <c r="F712" t="s">
        <v>53</v>
      </c>
      <c r="G712">
        <v>1</v>
      </c>
      <c r="H712">
        <v>1</v>
      </c>
      <c r="I712">
        <v>1</v>
      </c>
      <c r="J712">
        <v>1</v>
      </c>
      <c r="K712">
        <v>8</v>
      </c>
      <c r="L712" t="s">
        <v>46</v>
      </c>
      <c r="M712" t="s">
        <v>48</v>
      </c>
      <c r="N712">
        <v>0</v>
      </c>
      <c r="O712">
        <v>4</v>
      </c>
      <c r="P712">
        <v>1</v>
      </c>
      <c r="Q712">
        <v>1</v>
      </c>
      <c r="R712">
        <v>0</v>
      </c>
    </row>
    <row r="713" spans="1:18" x14ac:dyDescent="0.2">
      <c r="A713">
        <v>2020</v>
      </c>
      <c r="B713" t="s">
        <v>51</v>
      </c>
      <c r="C713" t="s">
        <v>50</v>
      </c>
      <c r="E713" t="s">
        <v>52</v>
      </c>
      <c r="F713" t="s">
        <v>53</v>
      </c>
      <c r="G713">
        <v>1</v>
      </c>
      <c r="H713">
        <v>1</v>
      </c>
      <c r="I713">
        <v>1</v>
      </c>
      <c r="J713">
        <v>1</v>
      </c>
      <c r="K713">
        <v>9</v>
      </c>
      <c r="L713" t="s">
        <v>46</v>
      </c>
      <c r="M713" t="s">
        <v>48</v>
      </c>
      <c r="N713">
        <v>0</v>
      </c>
      <c r="O713">
        <v>3</v>
      </c>
      <c r="P713">
        <v>1</v>
      </c>
      <c r="Q713">
        <v>1</v>
      </c>
      <c r="R713">
        <v>0</v>
      </c>
    </row>
    <row r="714" spans="1:18" x14ac:dyDescent="0.2">
      <c r="A714">
        <v>2020</v>
      </c>
      <c r="B714" t="s">
        <v>51</v>
      </c>
      <c r="C714" t="s">
        <v>50</v>
      </c>
      <c r="E714" t="s">
        <v>52</v>
      </c>
      <c r="F714" t="s">
        <v>53</v>
      </c>
      <c r="G714">
        <v>1</v>
      </c>
      <c r="H714">
        <v>1</v>
      </c>
      <c r="I714">
        <v>1</v>
      </c>
      <c r="J714">
        <v>1</v>
      </c>
      <c r="K714">
        <v>10</v>
      </c>
      <c r="L714" t="s">
        <v>46</v>
      </c>
      <c r="M714" t="s">
        <v>48</v>
      </c>
      <c r="N714">
        <v>0</v>
      </c>
      <c r="O714">
        <v>4</v>
      </c>
      <c r="P714">
        <v>1</v>
      </c>
      <c r="Q714">
        <v>1</v>
      </c>
      <c r="R714">
        <v>0</v>
      </c>
    </row>
    <row r="715" spans="1:18" x14ac:dyDescent="0.2">
      <c r="A715">
        <v>2020</v>
      </c>
      <c r="B715" t="s">
        <v>51</v>
      </c>
      <c r="C715" t="s">
        <v>50</v>
      </c>
      <c r="E715" t="s">
        <v>52</v>
      </c>
      <c r="F715" t="s">
        <v>53</v>
      </c>
      <c r="G715">
        <v>1</v>
      </c>
      <c r="H715">
        <v>1</v>
      </c>
      <c r="I715">
        <v>1</v>
      </c>
      <c r="J715">
        <v>1</v>
      </c>
      <c r="K715">
        <v>11</v>
      </c>
      <c r="L715" t="s">
        <v>46</v>
      </c>
      <c r="M715" t="s">
        <v>48</v>
      </c>
      <c r="N715">
        <v>0</v>
      </c>
      <c r="O715">
        <v>3</v>
      </c>
      <c r="P715">
        <v>1</v>
      </c>
      <c r="Q715">
        <v>1</v>
      </c>
      <c r="R715">
        <v>0</v>
      </c>
    </row>
    <row r="716" spans="1:18" x14ac:dyDescent="0.2">
      <c r="A716">
        <v>2020</v>
      </c>
      <c r="B716" t="s">
        <v>51</v>
      </c>
      <c r="C716" t="s">
        <v>50</v>
      </c>
      <c r="E716" t="s">
        <v>52</v>
      </c>
      <c r="F716" t="s">
        <v>53</v>
      </c>
      <c r="G716">
        <v>1</v>
      </c>
      <c r="H716">
        <v>1</v>
      </c>
      <c r="I716">
        <v>1</v>
      </c>
      <c r="J716">
        <v>1</v>
      </c>
      <c r="K716">
        <v>12</v>
      </c>
      <c r="L716" t="s">
        <v>46</v>
      </c>
      <c r="M716" t="s">
        <v>48</v>
      </c>
      <c r="N716">
        <v>0</v>
      </c>
      <c r="O716">
        <v>3</v>
      </c>
      <c r="P716">
        <v>1</v>
      </c>
      <c r="Q716">
        <v>1</v>
      </c>
      <c r="R716">
        <v>0</v>
      </c>
    </row>
    <row r="717" spans="1:18" x14ac:dyDescent="0.2">
      <c r="A717">
        <v>2020</v>
      </c>
      <c r="B717" t="s">
        <v>51</v>
      </c>
      <c r="C717" t="s">
        <v>50</v>
      </c>
      <c r="E717" t="s">
        <v>52</v>
      </c>
      <c r="F717" t="s">
        <v>53</v>
      </c>
      <c r="G717">
        <v>1</v>
      </c>
      <c r="H717">
        <v>1</v>
      </c>
      <c r="I717">
        <v>1</v>
      </c>
      <c r="J717">
        <v>1</v>
      </c>
      <c r="K717">
        <v>13</v>
      </c>
      <c r="L717" t="s">
        <v>46</v>
      </c>
      <c r="M717" t="s">
        <v>48</v>
      </c>
      <c r="N717">
        <v>0</v>
      </c>
      <c r="O717">
        <v>3</v>
      </c>
      <c r="P717">
        <v>1</v>
      </c>
      <c r="Q717">
        <v>1</v>
      </c>
      <c r="R717">
        <v>0</v>
      </c>
    </row>
    <row r="718" spans="1:18" x14ac:dyDescent="0.2">
      <c r="A718">
        <v>2020</v>
      </c>
      <c r="B718" t="s">
        <v>51</v>
      </c>
      <c r="C718" t="s">
        <v>50</v>
      </c>
      <c r="E718" t="s">
        <v>52</v>
      </c>
      <c r="F718" t="s">
        <v>53</v>
      </c>
      <c r="G718">
        <v>1</v>
      </c>
      <c r="H718">
        <v>1</v>
      </c>
      <c r="I718">
        <v>1</v>
      </c>
      <c r="J718">
        <v>1</v>
      </c>
      <c r="K718">
        <v>14</v>
      </c>
      <c r="L718" t="s">
        <v>46</v>
      </c>
      <c r="M718" t="s">
        <v>48</v>
      </c>
      <c r="N718">
        <v>0</v>
      </c>
      <c r="O718">
        <v>4</v>
      </c>
      <c r="P718">
        <v>1</v>
      </c>
      <c r="Q718">
        <v>1</v>
      </c>
      <c r="R718">
        <v>0</v>
      </c>
    </row>
    <row r="719" spans="1:18" x14ac:dyDescent="0.2">
      <c r="A719">
        <v>2020</v>
      </c>
      <c r="B719" t="s">
        <v>51</v>
      </c>
      <c r="C719" t="s">
        <v>50</v>
      </c>
      <c r="E719" t="s">
        <v>52</v>
      </c>
      <c r="F719" t="s">
        <v>53</v>
      </c>
      <c r="G719">
        <v>1</v>
      </c>
      <c r="H719">
        <v>1</v>
      </c>
      <c r="I719">
        <v>1</v>
      </c>
      <c r="J719">
        <v>1</v>
      </c>
      <c r="K719">
        <v>15</v>
      </c>
      <c r="L719" t="s">
        <v>46</v>
      </c>
      <c r="M719" t="s">
        <v>48</v>
      </c>
      <c r="N719">
        <v>0</v>
      </c>
      <c r="O719">
        <v>3</v>
      </c>
      <c r="P719">
        <v>1</v>
      </c>
      <c r="Q719">
        <v>1</v>
      </c>
      <c r="R719">
        <v>0</v>
      </c>
    </row>
    <row r="720" spans="1:18" x14ac:dyDescent="0.2">
      <c r="A720">
        <v>2020</v>
      </c>
      <c r="B720" t="s">
        <v>51</v>
      </c>
      <c r="C720" t="s">
        <v>50</v>
      </c>
      <c r="E720" t="s">
        <v>52</v>
      </c>
      <c r="F720" t="s">
        <v>53</v>
      </c>
      <c r="G720">
        <v>1</v>
      </c>
      <c r="H720">
        <v>1</v>
      </c>
      <c r="I720">
        <v>1</v>
      </c>
      <c r="J720">
        <v>1</v>
      </c>
      <c r="K720">
        <v>16</v>
      </c>
      <c r="L720" t="s">
        <v>46</v>
      </c>
      <c r="M720" t="s">
        <v>48</v>
      </c>
      <c r="N720">
        <v>0</v>
      </c>
      <c r="O720">
        <v>4</v>
      </c>
      <c r="P720">
        <v>1</v>
      </c>
      <c r="Q720">
        <v>1</v>
      </c>
      <c r="R720">
        <v>0</v>
      </c>
    </row>
    <row r="721" spans="1:18" x14ac:dyDescent="0.2">
      <c r="A721">
        <v>2020</v>
      </c>
      <c r="B721" t="s">
        <v>51</v>
      </c>
      <c r="C721" t="s">
        <v>50</v>
      </c>
      <c r="E721" t="s">
        <v>52</v>
      </c>
      <c r="F721" t="s">
        <v>53</v>
      </c>
      <c r="G721">
        <v>1</v>
      </c>
      <c r="H721">
        <v>1</v>
      </c>
      <c r="I721">
        <v>1</v>
      </c>
      <c r="J721">
        <v>1</v>
      </c>
      <c r="K721">
        <v>1</v>
      </c>
      <c r="L721" t="s">
        <v>46</v>
      </c>
      <c r="M721" t="s">
        <v>48</v>
      </c>
      <c r="N721">
        <v>0</v>
      </c>
      <c r="O721">
        <v>3</v>
      </c>
      <c r="P721">
        <v>1</v>
      </c>
      <c r="Q721">
        <v>1</v>
      </c>
      <c r="R721">
        <v>0</v>
      </c>
    </row>
    <row r="722" spans="1:18" x14ac:dyDescent="0.2">
      <c r="A722">
        <v>2020</v>
      </c>
      <c r="B722" t="s">
        <v>51</v>
      </c>
      <c r="C722" t="s">
        <v>50</v>
      </c>
      <c r="E722" t="s">
        <v>52</v>
      </c>
      <c r="F722" t="s">
        <v>53</v>
      </c>
      <c r="G722">
        <v>1</v>
      </c>
      <c r="H722">
        <v>1</v>
      </c>
      <c r="I722">
        <v>1</v>
      </c>
      <c r="J722">
        <v>1</v>
      </c>
      <c r="K722">
        <v>2</v>
      </c>
      <c r="L722" t="s">
        <v>46</v>
      </c>
      <c r="M722" t="s">
        <v>48</v>
      </c>
      <c r="N722">
        <v>0</v>
      </c>
      <c r="O722">
        <v>3</v>
      </c>
      <c r="P722">
        <v>1</v>
      </c>
      <c r="Q722">
        <v>1</v>
      </c>
      <c r="R722">
        <v>0</v>
      </c>
    </row>
    <row r="723" spans="1:18" x14ac:dyDescent="0.2">
      <c r="A723">
        <v>2020</v>
      </c>
      <c r="B723" t="s">
        <v>51</v>
      </c>
      <c r="C723" t="s">
        <v>50</v>
      </c>
      <c r="E723" t="s">
        <v>52</v>
      </c>
      <c r="F723" t="s">
        <v>53</v>
      </c>
      <c r="G723">
        <v>1</v>
      </c>
      <c r="H723">
        <v>1</v>
      </c>
      <c r="I723">
        <v>1</v>
      </c>
      <c r="J723">
        <v>1</v>
      </c>
      <c r="K723">
        <v>4</v>
      </c>
      <c r="L723" t="s">
        <v>46</v>
      </c>
      <c r="M723" t="s">
        <v>48</v>
      </c>
      <c r="N723">
        <v>0</v>
      </c>
      <c r="O723">
        <v>3</v>
      </c>
      <c r="P723">
        <v>1</v>
      </c>
      <c r="Q723">
        <v>1</v>
      </c>
      <c r="R723">
        <v>0</v>
      </c>
    </row>
    <row r="724" spans="1:18" x14ac:dyDescent="0.2">
      <c r="A724">
        <v>2020</v>
      </c>
      <c r="B724" t="s">
        <v>51</v>
      </c>
      <c r="C724" t="s">
        <v>50</v>
      </c>
      <c r="E724" t="s">
        <v>52</v>
      </c>
      <c r="F724" t="s">
        <v>53</v>
      </c>
      <c r="G724">
        <v>1</v>
      </c>
      <c r="H724">
        <v>1</v>
      </c>
      <c r="I724">
        <v>1</v>
      </c>
      <c r="J724">
        <v>1</v>
      </c>
      <c r="K724">
        <v>5</v>
      </c>
      <c r="L724" t="s">
        <v>46</v>
      </c>
      <c r="M724" t="s">
        <v>48</v>
      </c>
      <c r="N724">
        <v>0</v>
      </c>
      <c r="O724">
        <v>3</v>
      </c>
      <c r="P724">
        <v>1</v>
      </c>
      <c r="Q724">
        <v>1</v>
      </c>
      <c r="R724">
        <v>0</v>
      </c>
    </row>
    <row r="725" spans="1:18" x14ac:dyDescent="0.2">
      <c r="A725">
        <v>2020</v>
      </c>
      <c r="B725" t="s">
        <v>51</v>
      </c>
      <c r="C725" t="s">
        <v>50</v>
      </c>
      <c r="E725" t="s">
        <v>52</v>
      </c>
      <c r="F725" t="s">
        <v>53</v>
      </c>
      <c r="G725">
        <v>1</v>
      </c>
      <c r="H725">
        <v>1</v>
      </c>
      <c r="I725">
        <v>1</v>
      </c>
      <c r="J725">
        <v>1</v>
      </c>
      <c r="K725">
        <v>6</v>
      </c>
      <c r="L725" t="s">
        <v>46</v>
      </c>
      <c r="M725" t="s">
        <v>48</v>
      </c>
      <c r="N725">
        <v>0</v>
      </c>
      <c r="O725">
        <v>3</v>
      </c>
      <c r="P725">
        <v>1</v>
      </c>
      <c r="Q725">
        <v>1</v>
      </c>
      <c r="R725">
        <v>0</v>
      </c>
    </row>
    <row r="726" spans="1:18" x14ac:dyDescent="0.2">
      <c r="A726">
        <v>2020</v>
      </c>
      <c r="B726" t="s">
        <v>51</v>
      </c>
      <c r="C726" t="s">
        <v>50</v>
      </c>
      <c r="E726" t="s">
        <v>52</v>
      </c>
      <c r="F726" t="s">
        <v>53</v>
      </c>
      <c r="G726">
        <v>1</v>
      </c>
      <c r="H726">
        <v>1</v>
      </c>
      <c r="I726">
        <v>1</v>
      </c>
      <c r="J726">
        <v>1</v>
      </c>
      <c r="K726">
        <v>7</v>
      </c>
      <c r="L726" t="s">
        <v>46</v>
      </c>
      <c r="M726" t="s">
        <v>48</v>
      </c>
      <c r="N726">
        <v>0</v>
      </c>
      <c r="O726">
        <v>3</v>
      </c>
      <c r="P726">
        <v>1</v>
      </c>
      <c r="Q726">
        <v>1</v>
      </c>
      <c r="R726">
        <v>0</v>
      </c>
    </row>
    <row r="727" spans="1:18" x14ac:dyDescent="0.2">
      <c r="A727">
        <v>2020</v>
      </c>
      <c r="B727" t="s">
        <v>51</v>
      </c>
      <c r="C727" t="s">
        <v>50</v>
      </c>
      <c r="E727" t="s">
        <v>52</v>
      </c>
      <c r="F727" t="s">
        <v>53</v>
      </c>
      <c r="G727">
        <v>1</v>
      </c>
      <c r="H727">
        <v>1</v>
      </c>
      <c r="I727">
        <v>1</v>
      </c>
      <c r="J727">
        <v>1</v>
      </c>
      <c r="K727">
        <v>8</v>
      </c>
      <c r="L727" t="s">
        <v>46</v>
      </c>
      <c r="M727" t="s">
        <v>48</v>
      </c>
      <c r="N727">
        <v>0</v>
      </c>
      <c r="O727">
        <v>2</v>
      </c>
      <c r="P727">
        <v>1</v>
      </c>
      <c r="Q727">
        <v>1</v>
      </c>
      <c r="R727">
        <v>0</v>
      </c>
    </row>
    <row r="728" spans="1:18" x14ac:dyDescent="0.2">
      <c r="A728">
        <v>2020</v>
      </c>
      <c r="B728" t="s">
        <v>51</v>
      </c>
      <c r="C728" t="s">
        <v>50</v>
      </c>
      <c r="E728" t="s">
        <v>52</v>
      </c>
      <c r="F728" t="s">
        <v>53</v>
      </c>
      <c r="G728">
        <v>1</v>
      </c>
      <c r="H728">
        <v>1</v>
      </c>
      <c r="I728">
        <v>1</v>
      </c>
      <c r="J728">
        <v>1</v>
      </c>
      <c r="K728">
        <v>9</v>
      </c>
      <c r="L728" t="s">
        <v>46</v>
      </c>
      <c r="M728" t="s">
        <v>48</v>
      </c>
      <c r="N728">
        <v>0</v>
      </c>
      <c r="O728">
        <v>3</v>
      </c>
      <c r="P728">
        <v>1</v>
      </c>
      <c r="Q728">
        <v>1</v>
      </c>
      <c r="R728">
        <v>0</v>
      </c>
    </row>
    <row r="729" spans="1:18" x14ac:dyDescent="0.2">
      <c r="A729">
        <v>2020</v>
      </c>
      <c r="B729" t="s">
        <v>51</v>
      </c>
      <c r="C729" t="s">
        <v>50</v>
      </c>
      <c r="E729" t="s">
        <v>52</v>
      </c>
      <c r="F729" t="s">
        <v>53</v>
      </c>
      <c r="G729">
        <v>1</v>
      </c>
      <c r="H729">
        <v>1</v>
      </c>
      <c r="I729">
        <v>1</v>
      </c>
      <c r="J729">
        <v>1</v>
      </c>
      <c r="K729">
        <v>10</v>
      </c>
      <c r="L729" t="s">
        <v>46</v>
      </c>
      <c r="M729" t="s">
        <v>48</v>
      </c>
      <c r="N729">
        <v>0</v>
      </c>
      <c r="O729">
        <v>3</v>
      </c>
      <c r="P729">
        <v>1</v>
      </c>
      <c r="Q729">
        <v>1</v>
      </c>
      <c r="R729">
        <v>0</v>
      </c>
    </row>
    <row r="730" spans="1:18" x14ac:dyDescent="0.2">
      <c r="A730">
        <v>2020</v>
      </c>
      <c r="B730" t="s">
        <v>51</v>
      </c>
      <c r="C730" t="s">
        <v>50</v>
      </c>
      <c r="E730" t="s">
        <v>52</v>
      </c>
      <c r="F730" t="s">
        <v>53</v>
      </c>
      <c r="G730">
        <v>1</v>
      </c>
      <c r="H730">
        <v>1</v>
      </c>
      <c r="I730">
        <v>1</v>
      </c>
      <c r="J730">
        <v>1</v>
      </c>
      <c r="K730">
        <v>11</v>
      </c>
      <c r="L730" t="s">
        <v>46</v>
      </c>
      <c r="M730" t="s">
        <v>48</v>
      </c>
      <c r="N730">
        <v>0</v>
      </c>
      <c r="O730">
        <v>3</v>
      </c>
      <c r="P730">
        <v>1</v>
      </c>
      <c r="Q730">
        <v>1</v>
      </c>
      <c r="R730">
        <v>0</v>
      </c>
    </row>
    <row r="731" spans="1:18" x14ac:dyDescent="0.2">
      <c r="A731">
        <v>2020</v>
      </c>
      <c r="B731" t="s">
        <v>51</v>
      </c>
      <c r="C731" t="s">
        <v>50</v>
      </c>
      <c r="E731" t="s">
        <v>52</v>
      </c>
      <c r="F731" t="s">
        <v>53</v>
      </c>
      <c r="G731">
        <v>1</v>
      </c>
      <c r="H731">
        <v>1</v>
      </c>
      <c r="I731">
        <v>1</v>
      </c>
      <c r="J731">
        <v>1</v>
      </c>
      <c r="K731">
        <v>12</v>
      </c>
      <c r="L731" t="s">
        <v>46</v>
      </c>
      <c r="M731" t="s">
        <v>48</v>
      </c>
      <c r="N731">
        <v>0</v>
      </c>
      <c r="O731">
        <v>3</v>
      </c>
      <c r="P731">
        <v>1</v>
      </c>
      <c r="Q731">
        <v>1</v>
      </c>
      <c r="R731">
        <v>0</v>
      </c>
    </row>
    <row r="732" spans="1:18" x14ac:dyDescent="0.2">
      <c r="A732">
        <v>2020</v>
      </c>
      <c r="B732" t="s">
        <v>51</v>
      </c>
      <c r="C732" t="s">
        <v>50</v>
      </c>
      <c r="E732" t="s">
        <v>52</v>
      </c>
      <c r="F732" t="s">
        <v>53</v>
      </c>
      <c r="G732">
        <v>1</v>
      </c>
      <c r="H732">
        <v>1</v>
      </c>
      <c r="I732">
        <v>1</v>
      </c>
      <c r="J732">
        <v>1</v>
      </c>
      <c r="K732">
        <v>13</v>
      </c>
      <c r="L732" t="s">
        <v>46</v>
      </c>
      <c r="M732" t="s">
        <v>48</v>
      </c>
      <c r="N732">
        <v>0</v>
      </c>
      <c r="O732">
        <v>3</v>
      </c>
      <c r="P732">
        <v>1</v>
      </c>
      <c r="Q732">
        <v>1</v>
      </c>
      <c r="R732">
        <v>0</v>
      </c>
    </row>
    <row r="733" spans="1:18" x14ac:dyDescent="0.2">
      <c r="A733">
        <v>2020</v>
      </c>
      <c r="B733" t="s">
        <v>51</v>
      </c>
      <c r="C733" t="s">
        <v>50</v>
      </c>
      <c r="E733" t="s">
        <v>52</v>
      </c>
      <c r="F733" t="s">
        <v>53</v>
      </c>
      <c r="G733">
        <v>1</v>
      </c>
      <c r="H733">
        <v>1</v>
      </c>
      <c r="I733">
        <v>1</v>
      </c>
      <c r="J733">
        <v>1</v>
      </c>
      <c r="K733">
        <v>14</v>
      </c>
      <c r="L733" t="s">
        <v>46</v>
      </c>
      <c r="M733" t="s">
        <v>48</v>
      </c>
      <c r="N733">
        <v>0</v>
      </c>
      <c r="O733">
        <v>4</v>
      </c>
      <c r="P733">
        <v>1</v>
      </c>
      <c r="Q733">
        <v>1</v>
      </c>
      <c r="R733">
        <v>0</v>
      </c>
    </row>
    <row r="734" spans="1:18" x14ac:dyDescent="0.2">
      <c r="A734">
        <v>2020</v>
      </c>
      <c r="B734" t="s">
        <v>51</v>
      </c>
      <c r="C734" t="s">
        <v>50</v>
      </c>
      <c r="E734" t="s">
        <v>52</v>
      </c>
      <c r="F734" t="s">
        <v>53</v>
      </c>
      <c r="G734">
        <v>1</v>
      </c>
      <c r="H734">
        <v>1</v>
      </c>
      <c r="I734">
        <v>1</v>
      </c>
      <c r="J734">
        <v>1</v>
      </c>
      <c r="K734">
        <v>15</v>
      </c>
      <c r="L734" t="s">
        <v>46</v>
      </c>
      <c r="M734" t="s">
        <v>48</v>
      </c>
      <c r="N734">
        <v>0</v>
      </c>
      <c r="O734">
        <v>3</v>
      </c>
      <c r="P734">
        <v>1</v>
      </c>
      <c r="Q734">
        <v>1</v>
      </c>
      <c r="R734">
        <v>0</v>
      </c>
    </row>
    <row r="735" spans="1:18" x14ac:dyDescent="0.2">
      <c r="A735">
        <v>2020</v>
      </c>
      <c r="B735" t="s">
        <v>51</v>
      </c>
      <c r="C735" t="s">
        <v>50</v>
      </c>
      <c r="E735" t="s">
        <v>52</v>
      </c>
      <c r="F735" t="s">
        <v>53</v>
      </c>
      <c r="G735">
        <v>1</v>
      </c>
      <c r="H735">
        <v>1</v>
      </c>
      <c r="I735">
        <v>1</v>
      </c>
      <c r="J735">
        <v>1</v>
      </c>
      <c r="K735">
        <v>16</v>
      </c>
      <c r="L735" t="s">
        <v>46</v>
      </c>
      <c r="M735" t="s">
        <v>48</v>
      </c>
      <c r="N735">
        <v>0</v>
      </c>
      <c r="O735">
        <v>3</v>
      </c>
      <c r="P735">
        <v>1</v>
      </c>
      <c r="Q735">
        <v>1</v>
      </c>
      <c r="R735">
        <v>0</v>
      </c>
    </row>
    <row r="736" spans="1:18" x14ac:dyDescent="0.2">
      <c r="A736">
        <v>2020</v>
      </c>
      <c r="B736" t="s">
        <v>51</v>
      </c>
      <c r="C736" t="s">
        <v>50</v>
      </c>
      <c r="E736" t="s">
        <v>52</v>
      </c>
      <c r="F736" t="s">
        <v>53</v>
      </c>
      <c r="G736">
        <v>1</v>
      </c>
      <c r="H736">
        <v>1</v>
      </c>
      <c r="I736">
        <v>1</v>
      </c>
      <c r="J736">
        <v>1</v>
      </c>
      <c r="K736">
        <v>1</v>
      </c>
      <c r="L736" t="s">
        <v>46</v>
      </c>
      <c r="M736" t="s">
        <v>48</v>
      </c>
      <c r="N736">
        <v>0.2</v>
      </c>
      <c r="O736">
        <v>3</v>
      </c>
      <c r="P736">
        <v>1</v>
      </c>
      <c r="Q736">
        <v>1</v>
      </c>
      <c r="R736">
        <v>0</v>
      </c>
    </row>
    <row r="737" spans="1:18" x14ac:dyDescent="0.2">
      <c r="A737">
        <v>2020</v>
      </c>
      <c r="B737" t="s">
        <v>51</v>
      </c>
      <c r="C737" t="s">
        <v>50</v>
      </c>
      <c r="E737" t="s">
        <v>52</v>
      </c>
      <c r="F737" t="s">
        <v>53</v>
      </c>
      <c r="G737">
        <v>1</v>
      </c>
      <c r="H737">
        <v>1</v>
      </c>
      <c r="I737">
        <v>1</v>
      </c>
      <c r="J737">
        <v>1</v>
      </c>
      <c r="K737">
        <v>2</v>
      </c>
      <c r="L737" t="s">
        <v>46</v>
      </c>
      <c r="M737" t="s">
        <v>48</v>
      </c>
      <c r="N737">
        <v>0.2</v>
      </c>
      <c r="O737">
        <v>3</v>
      </c>
      <c r="P737">
        <v>1</v>
      </c>
      <c r="Q737">
        <v>1</v>
      </c>
      <c r="R737">
        <v>0</v>
      </c>
    </row>
    <row r="738" spans="1:18" x14ac:dyDescent="0.2">
      <c r="A738">
        <v>2020</v>
      </c>
      <c r="B738" t="s">
        <v>51</v>
      </c>
      <c r="C738" t="s">
        <v>50</v>
      </c>
      <c r="E738" t="s">
        <v>52</v>
      </c>
      <c r="F738" t="s">
        <v>53</v>
      </c>
      <c r="G738">
        <v>1</v>
      </c>
      <c r="H738">
        <v>1</v>
      </c>
      <c r="I738">
        <v>1</v>
      </c>
      <c r="J738">
        <v>1</v>
      </c>
      <c r="K738">
        <v>3</v>
      </c>
      <c r="L738" t="s">
        <v>46</v>
      </c>
      <c r="M738" t="s">
        <v>48</v>
      </c>
      <c r="N738">
        <v>0.2</v>
      </c>
      <c r="O738">
        <v>3</v>
      </c>
      <c r="P738">
        <v>1</v>
      </c>
      <c r="Q738">
        <v>1</v>
      </c>
      <c r="R738">
        <v>0</v>
      </c>
    </row>
    <row r="739" spans="1:18" x14ac:dyDescent="0.2">
      <c r="A739">
        <v>2020</v>
      </c>
      <c r="B739" t="s">
        <v>51</v>
      </c>
      <c r="C739" t="s">
        <v>50</v>
      </c>
      <c r="E739" t="s">
        <v>52</v>
      </c>
      <c r="F739" t="s">
        <v>53</v>
      </c>
      <c r="G739">
        <v>1</v>
      </c>
      <c r="H739">
        <v>1</v>
      </c>
      <c r="I739">
        <v>1</v>
      </c>
      <c r="J739">
        <v>1</v>
      </c>
      <c r="K739">
        <v>4</v>
      </c>
      <c r="L739" t="s">
        <v>46</v>
      </c>
      <c r="M739" t="s">
        <v>48</v>
      </c>
      <c r="N739">
        <v>0.2</v>
      </c>
      <c r="O739">
        <v>3</v>
      </c>
      <c r="P739">
        <v>1</v>
      </c>
      <c r="Q739">
        <v>1</v>
      </c>
      <c r="R739">
        <v>0</v>
      </c>
    </row>
    <row r="740" spans="1:18" x14ac:dyDescent="0.2">
      <c r="A740">
        <v>2020</v>
      </c>
      <c r="B740" t="s">
        <v>51</v>
      </c>
      <c r="C740" t="s">
        <v>50</v>
      </c>
      <c r="E740" t="s">
        <v>52</v>
      </c>
      <c r="F740" t="s">
        <v>53</v>
      </c>
      <c r="G740">
        <v>1</v>
      </c>
      <c r="H740">
        <v>1</v>
      </c>
      <c r="I740">
        <v>1</v>
      </c>
      <c r="J740">
        <v>1</v>
      </c>
      <c r="K740">
        <v>5</v>
      </c>
      <c r="L740" t="s">
        <v>46</v>
      </c>
      <c r="M740" t="s">
        <v>48</v>
      </c>
      <c r="N740">
        <v>0.2</v>
      </c>
      <c r="O740">
        <v>3</v>
      </c>
      <c r="P740">
        <v>1</v>
      </c>
      <c r="Q740">
        <v>1</v>
      </c>
      <c r="R740">
        <v>0</v>
      </c>
    </row>
    <row r="741" spans="1:18" x14ac:dyDescent="0.2">
      <c r="A741">
        <v>2020</v>
      </c>
      <c r="B741" t="s">
        <v>51</v>
      </c>
      <c r="C741" t="s">
        <v>50</v>
      </c>
      <c r="E741" t="s">
        <v>52</v>
      </c>
      <c r="F741" t="s">
        <v>53</v>
      </c>
      <c r="G741">
        <v>1</v>
      </c>
      <c r="H741">
        <v>1</v>
      </c>
      <c r="I741">
        <v>1</v>
      </c>
      <c r="J741">
        <v>1</v>
      </c>
      <c r="K741">
        <v>6</v>
      </c>
      <c r="L741" t="s">
        <v>46</v>
      </c>
      <c r="M741" t="s">
        <v>48</v>
      </c>
      <c r="N741">
        <v>0.2</v>
      </c>
      <c r="O741">
        <v>3</v>
      </c>
      <c r="P741">
        <v>1</v>
      </c>
      <c r="Q741">
        <v>1</v>
      </c>
      <c r="R741">
        <v>0</v>
      </c>
    </row>
    <row r="742" spans="1:18" x14ac:dyDescent="0.2">
      <c r="A742">
        <v>2020</v>
      </c>
      <c r="B742" t="s">
        <v>51</v>
      </c>
      <c r="C742" t="s">
        <v>50</v>
      </c>
      <c r="E742" t="s">
        <v>52</v>
      </c>
      <c r="F742" t="s">
        <v>53</v>
      </c>
      <c r="G742">
        <v>1</v>
      </c>
      <c r="H742">
        <v>1</v>
      </c>
      <c r="I742">
        <v>1</v>
      </c>
      <c r="J742">
        <v>1</v>
      </c>
      <c r="K742">
        <v>7</v>
      </c>
      <c r="L742" t="s">
        <v>46</v>
      </c>
      <c r="M742" t="s">
        <v>48</v>
      </c>
      <c r="N742">
        <v>0.2</v>
      </c>
      <c r="O742">
        <v>3</v>
      </c>
      <c r="P742">
        <v>1</v>
      </c>
      <c r="Q742">
        <v>1</v>
      </c>
      <c r="R742">
        <v>0</v>
      </c>
    </row>
    <row r="743" spans="1:18" x14ac:dyDescent="0.2">
      <c r="A743">
        <v>2020</v>
      </c>
      <c r="B743" t="s">
        <v>51</v>
      </c>
      <c r="C743" t="s">
        <v>50</v>
      </c>
      <c r="E743" t="s">
        <v>52</v>
      </c>
      <c r="F743" t="s">
        <v>53</v>
      </c>
      <c r="G743">
        <v>1</v>
      </c>
      <c r="H743">
        <v>1</v>
      </c>
      <c r="I743">
        <v>1</v>
      </c>
      <c r="J743">
        <v>1</v>
      </c>
      <c r="K743">
        <v>8</v>
      </c>
      <c r="L743" t="s">
        <v>46</v>
      </c>
      <c r="M743" t="s">
        <v>48</v>
      </c>
      <c r="N743">
        <v>0.2</v>
      </c>
      <c r="O743">
        <v>4</v>
      </c>
      <c r="P743">
        <v>1</v>
      </c>
      <c r="Q743">
        <v>1</v>
      </c>
      <c r="R743">
        <v>0</v>
      </c>
    </row>
    <row r="744" spans="1:18" x14ac:dyDescent="0.2">
      <c r="A744">
        <v>2020</v>
      </c>
      <c r="B744" t="s">
        <v>51</v>
      </c>
      <c r="C744" t="s">
        <v>50</v>
      </c>
      <c r="E744" t="s">
        <v>52</v>
      </c>
      <c r="F744" t="s">
        <v>53</v>
      </c>
      <c r="G744">
        <v>1</v>
      </c>
      <c r="H744">
        <v>1</v>
      </c>
      <c r="I744">
        <v>1</v>
      </c>
      <c r="J744">
        <v>1</v>
      </c>
      <c r="K744">
        <v>9</v>
      </c>
      <c r="L744" t="s">
        <v>46</v>
      </c>
      <c r="M744" t="s">
        <v>48</v>
      </c>
      <c r="N744">
        <v>0.2</v>
      </c>
      <c r="O744">
        <v>3</v>
      </c>
      <c r="P744">
        <v>1</v>
      </c>
      <c r="Q744">
        <v>1</v>
      </c>
      <c r="R744">
        <v>0</v>
      </c>
    </row>
    <row r="745" spans="1:18" x14ac:dyDescent="0.2">
      <c r="A745">
        <v>2020</v>
      </c>
      <c r="B745" t="s">
        <v>51</v>
      </c>
      <c r="C745" t="s">
        <v>50</v>
      </c>
      <c r="E745" t="s">
        <v>52</v>
      </c>
      <c r="F745" t="s">
        <v>53</v>
      </c>
      <c r="G745">
        <v>1</v>
      </c>
      <c r="H745">
        <v>1</v>
      </c>
      <c r="I745">
        <v>1</v>
      </c>
      <c r="J745">
        <v>1</v>
      </c>
      <c r="K745">
        <v>10</v>
      </c>
      <c r="L745" t="s">
        <v>46</v>
      </c>
      <c r="M745" t="s">
        <v>48</v>
      </c>
      <c r="N745">
        <v>0.2</v>
      </c>
      <c r="O745">
        <v>3</v>
      </c>
      <c r="P745">
        <v>1</v>
      </c>
      <c r="Q745">
        <v>1</v>
      </c>
      <c r="R745">
        <v>0</v>
      </c>
    </row>
    <row r="746" spans="1:18" x14ac:dyDescent="0.2">
      <c r="A746">
        <v>2020</v>
      </c>
      <c r="B746" t="s">
        <v>51</v>
      </c>
      <c r="C746" t="s">
        <v>50</v>
      </c>
      <c r="E746" t="s">
        <v>52</v>
      </c>
      <c r="F746" t="s">
        <v>53</v>
      </c>
      <c r="G746">
        <v>1</v>
      </c>
      <c r="H746">
        <v>1</v>
      </c>
      <c r="I746">
        <v>1</v>
      </c>
      <c r="J746">
        <v>1</v>
      </c>
      <c r="K746">
        <v>11</v>
      </c>
      <c r="L746" t="s">
        <v>46</v>
      </c>
      <c r="M746" t="s">
        <v>48</v>
      </c>
      <c r="N746">
        <v>0.2</v>
      </c>
      <c r="O746">
        <v>4</v>
      </c>
      <c r="P746">
        <v>1</v>
      </c>
      <c r="Q746">
        <v>1</v>
      </c>
      <c r="R746">
        <v>0</v>
      </c>
    </row>
    <row r="747" spans="1:18" x14ac:dyDescent="0.2">
      <c r="A747">
        <v>2020</v>
      </c>
      <c r="B747" t="s">
        <v>51</v>
      </c>
      <c r="C747" t="s">
        <v>50</v>
      </c>
      <c r="E747" t="s">
        <v>52</v>
      </c>
      <c r="F747" t="s">
        <v>53</v>
      </c>
      <c r="G747">
        <v>1</v>
      </c>
      <c r="H747">
        <v>1</v>
      </c>
      <c r="I747">
        <v>1</v>
      </c>
      <c r="J747">
        <v>1</v>
      </c>
      <c r="K747">
        <v>12</v>
      </c>
      <c r="L747" t="s">
        <v>46</v>
      </c>
      <c r="M747" t="s">
        <v>48</v>
      </c>
      <c r="N747">
        <v>0.2</v>
      </c>
      <c r="O747">
        <v>3</v>
      </c>
      <c r="P747">
        <v>1</v>
      </c>
      <c r="Q747">
        <v>1</v>
      </c>
      <c r="R747">
        <v>0</v>
      </c>
    </row>
    <row r="748" spans="1:18" x14ac:dyDescent="0.2">
      <c r="A748">
        <v>2020</v>
      </c>
      <c r="B748" t="s">
        <v>51</v>
      </c>
      <c r="C748" t="s">
        <v>50</v>
      </c>
      <c r="E748" t="s">
        <v>52</v>
      </c>
      <c r="F748" t="s">
        <v>53</v>
      </c>
      <c r="G748">
        <v>1</v>
      </c>
      <c r="H748">
        <v>1</v>
      </c>
      <c r="I748">
        <v>1</v>
      </c>
      <c r="J748">
        <v>1</v>
      </c>
      <c r="K748">
        <v>13</v>
      </c>
      <c r="L748" t="s">
        <v>46</v>
      </c>
      <c r="M748" t="s">
        <v>48</v>
      </c>
      <c r="N748">
        <v>0.2</v>
      </c>
      <c r="O748">
        <v>3</v>
      </c>
      <c r="P748">
        <v>1</v>
      </c>
      <c r="Q748">
        <v>1</v>
      </c>
      <c r="R748">
        <v>0</v>
      </c>
    </row>
    <row r="749" spans="1:18" x14ac:dyDescent="0.2">
      <c r="A749">
        <v>2020</v>
      </c>
      <c r="B749" t="s">
        <v>51</v>
      </c>
      <c r="C749" t="s">
        <v>50</v>
      </c>
      <c r="E749" t="s">
        <v>52</v>
      </c>
      <c r="F749" t="s">
        <v>53</v>
      </c>
      <c r="G749">
        <v>1</v>
      </c>
      <c r="H749">
        <v>1</v>
      </c>
      <c r="I749">
        <v>1</v>
      </c>
      <c r="J749">
        <v>1</v>
      </c>
      <c r="K749">
        <v>14</v>
      </c>
      <c r="L749" t="s">
        <v>46</v>
      </c>
      <c r="M749" t="s">
        <v>48</v>
      </c>
      <c r="N749">
        <v>0.2</v>
      </c>
      <c r="O749">
        <v>3</v>
      </c>
      <c r="P749">
        <v>1</v>
      </c>
      <c r="Q749">
        <v>1</v>
      </c>
      <c r="R749">
        <v>0</v>
      </c>
    </row>
    <row r="750" spans="1:18" x14ac:dyDescent="0.2">
      <c r="A750">
        <v>2020</v>
      </c>
      <c r="B750" t="s">
        <v>51</v>
      </c>
      <c r="C750" t="s">
        <v>50</v>
      </c>
      <c r="E750" t="s">
        <v>52</v>
      </c>
      <c r="F750" t="s">
        <v>53</v>
      </c>
      <c r="G750">
        <v>1</v>
      </c>
      <c r="H750">
        <v>1</v>
      </c>
      <c r="I750">
        <v>1</v>
      </c>
      <c r="J750">
        <v>1</v>
      </c>
      <c r="K750">
        <v>15</v>
      </c>
      <c r="L750" t="s">
        <v>46</v>
      </c>
      <c r="M750" t="s">
        <v>48</v>
      </c>
      <c r="N750">
        <v>0.2</v>
      </c>
      <c r="O750">
        <v>3</v>
      </c>
      <c r="P750">
        <v>1</v>
      </c>
      <c r="Q750">
        <v>1</v>
      </c>
      <c r="R750">
        <v>0</v>
      </c>
    </row>
    <row r="751" spans="1:18" x14ac:dyDescent="0.2">
      <c r="A751">
        <v>2020</v>
      </c>
      <c r="B751" t="s">
        <v>51</v>
      </c>
      <c r="C751" t="s">
        <v>50</v>
      </c>
      <c r="E751" t="s">
        <v>52</v>
      </c>
      <c r="F751" t="s">
        <v>53</v>
      </c>
      <c r="G751">
        <v>1</v>
      </c>
      <c r="H751">
        <v>1</v>
      </c>
      <c r="I751">
        <v>1</v>
      </c>
      <c r="J751">
        <v>1</v>
      </c>
      <c r="K751">
        <v>16</v>
      </c>
      <c r="L751" t="s">
        <v>46</v>
      </c>
      <c r="M751" t="s">
        <v>48</v>
      </c>
      <c r="N751">
        <v>0.2</v>
      </c>
      <c r="O751">
        <v>3</v>
      </c>
      <c r="P751">
        <v>1</v>
      </c>
      <c r="Q751">
        <v>1</v>
      </c>
      <c r="R751">
        <v>0</v>
      </c>
    </row>
    <row r="752" spans="1:18" x14ac:dyDescent="0.2">
      <c r="A752">
        <v>2020</v>
      </c>
      <c r="B752" t="s">
        <v>51</v>
      </c>
      <c r="C752" t="s">
        <v>50</v>
      </c>
      <c r="E752" t="s">
        <v>52</v>
      </c>
      <c r="F752" t="s">
        <v>53</v>
      </c>
      <c r="G752">
        <v>1</v>
      </c>
      <c r="H752">
        <v>1</v>
      </c>
      <c r="I752">
        <v>1</v>
      </c>
      <c r="J752">
        <v>1</v>
      </c>
      <c r="K752">
        <v>1</v>
      </c>
      <c r="L752" t="s">
        <v>46</v>
      </c>
      <c r="M752" t="s">
        <v>48</v>
      </c>
      <c r="N752">
        <v>0.5</v>
      </c>
      <c r="O752">
        <v>3</v>
      </c>
      <c r="P752">
        <v>1</v>
      </c>
      <c r="Q752">
        <v>1</v>
      </c>
      <c r="R752">
        <v>0</v>
      </c>
    </row>
    <row r="753" spans="1:18" x14ac:dyDescent="0.2">
      <c r="A753">
        <v>2020</v>
      </c>
      <c r="B753" t="s">
        <v>51</v>
      </c>
      <c r="C753" t="s">
        <v>50</v>
      </c>
      <c r="E753" t="s">
        <v>52</v>
      </c>
      <c r="F753" t="s">
        <v>53</v>
      </c>
      <c r="G753">
        <v>1</v>
      </c>
      <c r="H753">
        <v>1</v>
      </c>
      <c r="I753">
        <v>1</v>
      </c>
      <c r="J753">
        <v>1</v>
      </c>
      <c r="K753">
        <v>2</v>
      </c>
      <c r="L753" t="s">
        <v>46</v>
      </c>
      <c r="M753" t="s">
        <v>48</v>
      </c>
      <c r="N753">
        <v>0.5</v>
      </c>
      <c r="O753">
        <v>3</v>
      </c>
      <c r="P753">
        <v>1</v>
      </c>
      <c r="Q753">
        <v>1</v>
      </c>
      <c r="R753">
        <v>0</v>
      </c>
    </row>
    <row r="754" spans="1:18" x14ac:dyDescent="0.2">
      <c r="A754">
        <v>2020</v>
      </c>
      <c r="B754" t="s">
        <v>51</v>
      </c>
      <c r="C754" t="s">
        <v>50</v>
      </c>
      <c r="E754" t="s">
        <v>52</v>
      </c>
      <c r="F754" t="s">
        <v>53</v>
      </c>
      <c r="G754">
        <v>1</v>
      </c>
      <c r="H754">
        <v>1</v>
      </c>
      <c r="I754">
        <v>1</v>
      </c>
      <c r="J754">
        <v>1</v>
      </c>
      <c r="K754">
        <v>3</v>
      </c>
      <c r="L754" t="s">
        <v>46</v>
      </c>
      <c r="M754" t="s">
        <v>48</v>
      </c>
      <c r="N754">
        <v>0.5</v>
      </c>
      <c r="O754">
        <v>3</v>
      </c>
      <c r="P754">
        <v>1</v>
      </c>
      <c r="Q754">
        <v>1</v>
      </c>
      <c r="R754">
        <v>0</v>
      </c>
    </row>
    <row r="755" spans="1:18" x14ac:dyDescent="0.2">
      <c r="A755">
        <v>2020</v>
      </c>
      <c r="B755" t="s">
        <v>51</v>
      </c>
      <c r="C755" t="s">
        <v>50</v>
      </c>
      <c r="E755" t="s">
        <v>52</v>
      </c>
      <c r="F755" t="s">
        <v>53</v>
      </c>
      <c r="G755">
        <v>1</v>
      </c>
      <c r="H755">
        <v>1</v>
      </c>
      <c r="I755">
        <v>1</v>
      </c>
      <c r="J755">
        <v>1</v>
      </c>
      <c r="K755">
        <v>4</v>
      </c>
      <c r="L755" t="s">
        <v>46</v>
      </c>
      <c r="M755" t="s">
        <v>48</v>
      </c>
      <c r="N755">
        <v>0.5</v>
      </c>
      <c r="O755">
        <v>3</v>
      </c>
      <c r="P755">
        <v>1</v>
      </c>
      <c r="Q755">
        <v>1</v>
      </c>
      <c r="R755">
        <v>0</v>
      </c>
    </row>
    <row r="756" spans="1:18" x14ac:dyDescent="0.2">
      <c r="A756">
        <v>2020</v>
      </c>
      <c r="B756" t="s">
        <v>51</v>
      </c>
      <c r="C756" t="s">
        <v>50</v>
      </c>
      <c r="E756" t="s">
        <v>52</v>
      </c>
      <c r="F756" t="s">
        <v>53</v>
      </c>
      <c r="G756">
        <v>1</v>
      </c>
      <c r="H756">
        <v>1</v>
      </c>
      <c r="I756">
        <v>1</v>
      </c>
      <c r="J756">
        <v>1</v>
      </c>
      <c r="K756">
        <v>5</v>
      </c>
      <c r="L756" t="s">
        <v>46</v>
      </c>
      <c r="M756" t="s">
        <v>48</v>
      </c>
      <c r="N756">
        <v>0.5</v>
      </c>
      <c r="O756">
        <v>3</v>
      </c>
      <c r="P756">
        <v>1</v>
      </c>
      <c r="Q756">
        <v>1</v>
      </c>
      <c r="R756">
        <v>0</v>
      </c>
    </row>
    <row r="757" spans="1:18" x14ac:dyDescent="0.2">
      <c r="A757">
        <v>2020</v>
      </c>
      <c r="B757" t="s">
        <v>51</v>
      </c>
      <c r="C757" t="s">
        <v>50</v>
      </c>
      <c r="E757" t="s">
        <v>52</v>
      </c>
      <c r="F757" t="s">
        <v>53</v>
      </c>
      <c r="G757">
        <v>1</v>
      </c>
      <c r="H757">
        <v>1</v>
      </c>
      <c r="I757">
        <v>1</v>
      </c>
      <c r="J757">
        <v>1</v>
      </c>
      <c r="K757">
        <v>6</v>
      </c>
      <c r="L757" t="s">
        <v>46</v>
      </c>
      <c r="M757" t="s">
        <v>48</v>
      </c>
      <c r="N757">
        <v>0.5</v>
      </c>
      <c r="O757">
        <v>3</v>
      </c>
      <c r="P757">
        <v>1</v>
      </c>
      <c r="Q757">
        <v>1</v>
      </c>
      <c r="R757">
        <v>0</v>
      </c>
    </row>
    <row r="758" spans="1:18" x14ac:dyDescent="0.2">
      <c r="A758">
        <v>2020</v>
      </c>
      <c r="B758" t="s">
        <v>51</v>
      </c>
      <c r="C758" t="s">
        <v>50</v>
      </c>
      <c r="E758" t="s">
        <v>52</v>
      </c>
      <c r="F758" t="s">
        <v>53</v>
      </c>
      <c r="G758">
        <v>1</v>
      </c>
      <c r="H758">
        <v>1</v>
      </c>
      <c r="I758">
        <v>1</v>
      </c>
      <c r="J758">
        <v>1</v>
      </c>
      <c r="K758">
        <v>7</v>
      </c>
      <c r="L758" t="s">
        <v>46</v>
      </c>
      <c r="M758" t="s">
        <v>48</v>
      </c>
      <c r="N758">
        <v>0.5</v>
      </c>
      <c r="O758">
        <v>1</v>
      </c>
      <c r="P758">
        <v>1</v>
      </c>
      <c r="Q758" t="s">
        <v>54</v>
      </c>
      <c r="R758">
        <v>100</v>
      </c>
    </row>
    <row r="759" spans="1:18" x14ac:dyDescent="0.2">
      <c r="A759">
        <v>2020</v>
      </c>
      <c r="B759" t="s">
        <v>51</v>
      </c>
      <c r="C759" t="s">
        <v>50</v>
      </c>
      <c r="E759" t="s">
        <v>52</v>
      </c>
      <c r="F759" t="s">
        <v>53</v>
      </c>
      <c r="G759">
        <v>1</v>
      </c>
      <c r="H759">
        <v>1</v>
      </c>
      <c r="I759">
        <v>1</v>
      </c>
      <c r="J759">
        <v>1</v>
      </c>
      <c r="K759">
        <v>8</v>
      </c>
      <c r="L759" t="s">
        <v>46</v>
      </c>
      <c r="M759" t="s">
        <v>48</v>
      </c>
      <c r="N759">
        <v>0.5</v>
      </c>
      <c r="O759">
        <v>3</v>
      </c>
      <c r="P759">
        <v>1</v>
      </c>
      <c r="Q759">
        <v>1</v>
      </c>
      <c r="R759">
        <v>0</v>
      </c>
    </row>
    <row r="760" spans="1:18" x14ac:dyDescent="0.2">
      <c r="A760">
        <v>2020</v>
      </c>
      <c r="B760" t="s">
        <v>51</v>
      </c>
      <c r="C760" t="s">
        <v>50</v>
      </c>
      <c r="E760" t="s">
        <v>52</v>
      </c>
      <c r="F760" t="s">
        <v>53</v>
      </c>
      <c r="G760">
        <v>1</v>
      </c>
      <c r="H760">
        <v>1</v>
      </c>
      <c r="I760">
        <v>1</v>
      </c>
      <c r="J760">
        <v>1</v>
      </c>
      <c r="K760">
        <v>9</v>
      </c>
      <c r="L760" t="s">
        <v>46</v>
      </c>
      <c r="M760" t="s">
        <v>48</v>
      </c>
      <c r="N760">
        <v>0.5</v>
      </c>
      <c r="O760">
        <v>3</v>
      </c>
      <c r="P760">
        <v>1</v>
      </c>
      <c r="Q760">
        <v>1</v>
      </c>
      <c r="R760">
        <v>0</v>
      </c>
    </row>
    <row r="761" spans="1:18" x14ac:dyDescent="0.2">
      <c r="A761">
        <v>2020</v>
      </c>
      <c r="B761" t="s">
        <v>51</v>
      </c>
      <c r="C761" t="s">
        <v>50</v>
      </c>
      <c r="E761" t="s">
        <v>52</v>
      </c>
      <c r="F761" t="s">
        <v>53</v>
      </c>
      <c r="G761">
        <v>1</v>
      </c>
      <c r="H761">
        <v>1</v>
      </c>
      <c r="I761">
        <v>1</v>
      </c>
      <c r="J761">
        <v>1</v>
      </c>
      <c r="K761">
        <v>10</v>
      </c>
      <c r="L761" t="s">
        <v>46</v>
      </c>
      <c r="M761" t="s">
        <v>48</v>
      </c>
      <c r="N761">
        <v>0.5</v>
      </c>
      <c r="O761">
        <v>3</v>
      </c>
      <c r="P761">
        <v>1</v>
      </c>
      <c r="Q761">
        <v>1</v>
      </c>
      <c r="R761">
        <v>0</v>
      </c>
    </row>
    <row r="762" spans="1:18" x14ac:dyDescent="0.2">
      <c r="A762">
        <v>2020</v>
      </c>
      <c r="B762" t="s">
        <v>51</v>
      </c>
      <c r="C762" t="s">
        <v>50</v>
      </c>
      <c r="E762" t="s">
        <v>52</v>
      </c>
      <c r="F762" t="s">
        <v>53</v>
      </c>
      <c r="G762">
        <v>1</v>
      </c>
      <c r="H762">
        <v>1</v>
      </c>
      <c r="I762">
        <v>1</v>
      </c>
      <c r="J762">
        <v>1</v>
      </c>
      <c r="K762">
        <v>11</v>
      </c>
      <c r="L762" t="s">
        <v>46</v>
      </c>
      <c r="M762" t="s">
        <v>48</v>
      </c>
      <c r="N762">
        <v>0.5</v>
      </c>
      <c r="O762">
        <v>3</v>
      </c>
      <c r="P762">
        <v>1</v>
      </c>
      <c r="Q762">
        <v>1</v>
      </c>
      <c r="R762">
        <v>0</v>
      </c>
    </row>
    <row r="763" spans="1:18" x14ac:dyDescent="0.2">
      <c r="A763">
        <v>2020</v>
      </c>
      <c r="B763" t="s">
        <v>51</v>
      </c>
      <c r="C763" t="s">
        <v>50</v>
      </c>
      <c r="E763" t="s">
        <v>52</v>
      </c>
      <c r="F763" t="s">
        <v>53</v>
      </c>
      <c r="G763">
        <v>1</v>
      </c>
      <c r="H763">
        <v>1</v>
      </c>
      <c r="I763">
        <v>1</v>
      </c>
      <c r="J763">
        <v>1</v>
      </c>
      <c r="K763">
        <v>12</v>
      </c>
      <c r="L763" t="s">
        <v>46</v>
      </c>
      <c r="M763" t="s">
        <v>48</v>
      </c>
      <c r="N763">
        <v>0.5</v>
      </c>
      <c r="O763">
        <v>3</v>
      </c>
      <c r="P763">
        <v>1</v>
      </c>
      <c r="Q763">
        <v>1</v>
      </c>
      <c r="R763">
        <v>0</v>
      </c>
    </row>
    <row r="764" spans="1:18" x14ac:dyDescent="0.2">
      <c r="A764">
        <v>2020</v>
      </c>
      <c r="B764" t="s">
        <v>51</v>
      </c>
      <c r="C764" t="s">
        <v>50</v>
      </c>
      <c r="E764" t="s">
        <v>52</v>
      </c>
      <c r="F764" t="s">
        <v>53</v>
      </c>
      <c r="G764">
        <v>1</v>
      </c>
      <c r="H764">
        <v>1</v>
      </c>
      <c r="I764">
        <v>1</v>
      </c>
      <c r="J764">
        <v>1</v>
      </c>
      <c r="K764">
        <v>13</v>
      </c>
      <c r="L764" t="s">
        <v>46</v>
      </c>
      <c r="M764" t="s">
        <v>48</v>
      </c>
      <c r="N764">
        <v>0.5</v>
      </c>
      <c r="O764">
        <v>3</v>
      </c>
      <c r="P764">
        <v>1</v>
      </c>
      <c r="Q764">
        <v>1</v>
      </c>
      <c r="R764">
        <v>0</v>
      </c>
    </row>
    <row r="765" spans="1:18" x14ac:dyDescent="0.2">
      <c r="A765">
        <v>2020</v>
      </c>
      <c r="B765" t="s">
        <v>51</v>
      </c>
      <c r="C765" t="s">
        <v>50</v>
      </c>
      <c r="E765" t="s">
        <v>52</v>
      </c>
      <c r="F765" t="s">
        <v>53</v>
      </c>
      <c r="G765">
        <v>1</v>
      </c>
      <c r="H765">
        <v>1</v>
      </c>
      <c r="I765">
        <v>1</v>
      </c>
      <c r="J765">
        <v>1</v>
      </c>
      <c r="K765">
        <v>14</v>
      </c>
      <c r="L765" t="s">
        <v>46</v>
      </c>
      <c r="M765" t="s">
        <v>48</v>
      </c>
      <c r="N765">
        <v>0.5</v>
      </c>
      <c r="O765">
        <v>3</v>
      </c>
      <c r="P765">
        <v>1</v>
      </c>
      <c r="Q765">
        <v>1</v>
      </c>
      <c r="R765">
        <v>0</v>
      </c>
    </row>
    <row r="766" spans="1:18" x14ac:dyDescent="0.2">
      <c r="A766">
        <v>2020</v>
      </c>
      <c r="B766" t="s">
        <v>51</v>
      </c>
      <c r="C766" t="s">
        <v>50</v>
      </c>
      <c r="E766" t="s">
        <v>52</v>
      </c>
      <c r="F766" t="s">
        <v>53</v>
      </c>
      <c r="G766">
        <v>1</v>
      </c>
      <c r="H766">
        <v>1</v>
      </c>
      <c r="I766">
        <v>1</v>
      </c>
      <c r="J766">
        <v>1</v>
      </c>
      <c r="K766">
        <v>15</v>
      </c>
      <c r="L766" t="s">
        <v>46</v>
      </c>
      <c r="M766" t="s">
        <v>48</v>
      </c>
      <c r="N766">
        <v>0.5</v>
      </c>
      <c r="O766">
        <v>3</v>
      </c>
      <c r="P766">
        <v>1</v>
      </c>
      <c r="Q766">
        <v>1</v>
      </c>
      <c r="R766">
        <v>0</v>
      </c>
    </row>
    <row r="767" spans="1:18" x14ac:dyDescent="0.2">
      <c r="A767">
        <v>2020</v>
      </c>
      <c r="B767" t="s">
        <v>51</v>
      </c>
      <c r="C767" t="s">
        <v>50</v>
      </c>
      <c r="E767" t="s">
        <v>52</v>
      </c>
      <c r="F767" t="s">
        <v>53</v>
      </c>
      <c r="G767">
        <v>1</v>
      </c>
      <c r="H767">
        <v>1</v>
      </c>
      <c r="I767">
        <v>1</v>
      </c>
      <c r="J767">
        <v>1</v>
      </c>
      <c r="K767">
        <v>16</v>
      </c>
      <c r="L767" t="s">
        <v>46</v>
      </c>
      <c r="M767" t="s">
        <v>48</v>
      </c>
      <c r="N767">
        <v>0.5</v>
      </c>
      <c r="O767">
        <v>3</v>
      </c>
      <c r="P767">
        <v>1</v>
      </c>
      <c r="Q767">
        <v>1</v>
      </c>
      <c r="R767">
        <v>0</v>
      </c>
    </row>
    <row r="768" spans="1:18" x14ac:dyDescent="0.2">
      <c r="A768">
        <v>2020</v>
      </c>
      <c r="B768" t="s">
        <v>51</v>
      </c>
      <c r="C768" t="s">
        <v>50</v>
      </c>
      <c r="E768" t="s">
        <v>52</v>
      </c>
      <c r="F768" t="s">
        <v>53</v>
      </c>
      <c r="G768">
        <v>1</v>
      </c>
      <c r="H768">
        <v>1</v>
      </c>
      <c r="I768">
        <v>1</v>
      </c>
      <c r="J768">
        <v>1</v>
      </c>
      <c r="K768">
        <v>1</v>
      </c>
      <c r="L768" t="s">
        <v>46</v>
      </c>
      <c r="M768" t="s">
        <v>48</v>
      </c>
      <c r="N768">
        <v>1</v>
      </c>
      <c r="O768">
        <v>3</v>
      </c>
      <c r="P768">
        <v>1</v>
      </c>
      <c r="Q768">
        <v>1</v>
      </c>
      <c r="R768">
        <v>0</v>
      </c>
    </row>
    <row r="769" spans="1:18" x14ac:dyDescent="0.2">
      <c r="A769">
        <v>2020</v>
      </c>
      <c r="B769" t="s">
        <v>51</v>
      </c>
      <c r="C769" t="s">
        <v>50</v>
      </c>
      <c r="E769" t="s">
        <v>52</v>
      </c>
      <c r="F769" t="s">
        <v>53</v>
      </c>
      <c r="G769">
        <v>1</v>
      </c>
      <c r="H769">
        <v>1</v>
      </c>
      <c r="I769">
        <v>1</v>
      </c>
      <c r="J769">
        <v>1</v>
      </c>
      <c r="K769">
        <v>2</v>
      </c>
      <c r="L769" t="s">
        <v>46</v>
      </c>
      <c r="M769" t="s">
        <v>48</v>
      </c>
      <c r="N769">
        <v>1</v>
      </c>
      <c r="O769">
        <v>3</v>
      </c>
      <c r="P769">
        <v>1</v>
      </c>
      <c r="Q769">
        <v>1</v>
      </c>
      <c r="R769">
        <v>0</v>
      </c>
    </row>
    <row r="770" spans="1:18" x14ac:dyDescent="0.2">
      <c r="A770">
        <v>2020</v>
      </c>
      <c r="B770" t="s">
        <v>51</v>
      </c>
      <c r="C770" t="s">
        <v>50</v>
      </c>
      <c r="E770" t="s">
        <v>52</v>
      </c>
      <c r="F770" t="s">
        <v>53</v>
      </c>
      <c r="G770">
        <v>1</v>
      </c>
      <c r="H770">
        <v>1</v>
      </c>
      <c r="I770">
        <v>1</v>
      </c>
      <c r="J770">
        <v>1</v>
      </c>
      <c r="K770">
        <v>3</v>
      </c>
      <c r="L770" t="s">
        <v>46</v>
      </c>
      <c r="M770" t="s">
        <v>48</v>
      </c>
      <c r="N770">
        <v>1</v>
      </c>
      <c r="O770">
        <v>3</v>
      </c>
      <c r="P770">
        <v>1</v>
      </c>
      <c r="Q770">
        <v>1</v>
      </c>
      <c r="R770">
        <v>0</v>
      </c>
    </row>
    <row r="771" spans="1:18" x14ac:dyDescent="0.2">
      <c r="A771">
        <v>2020</v>
      </c>
      <c r="B771" t="s">
        <v>51</v>
      </c>
      <c r="C771" t="s">
        <v>50</v>
      </c>
      <c r="E771" t="s">
        <v>52</v>
      </c>
      <c r="F771" t="s">
        <v>53</v>
      </c>
      <c r="G771">
        <v>1</v>
      </c>
      <c r="H771">
        <v>1</v>
      </c>
      <c r="I771">
        <v>1</v>
      </c>
      <c r="J771">
        <v>1</v>
      </c>
      <c r="K771">
        <v>4</v>
      </c>
      <c r="L771" t="s">
        <v>46</v>
      </c>
      <c r="M771" t="s">
        <v>48</v>
      </c>
      <c r="N771">
        <v>1</v>
      </c>
      <c r="O771">
        <v>3</v>
      </c>
      <c r="P771">
        <v>1</v>
      </c>
      <c r="Q771">
        <v>1</v>
      </c>
      <c r="R771">
        <v>0</v>
      </c>
    </row>
    <row r="772" spans="1:18" x14ac:dyDescent="0.2">
      <c r="A772">
        <v>2020</v>
      </c>
      <c r="B772" t="s">
        <v>51</v>
      </c>
      <c r="C772" t="s">
        <v>50</v>
      </c>
      <c r="E772" t="s">
        <v>52</v>
      </c>
      <c r="F772" t="s">
        <v>53</v>
      </c>
      <c r="G772">
        <v>1</v>
      </c>
      <c r="H772">
        <v>1</v>
      </c>
      <c r="I772">
        <v>1</v>
      </c>
      <c r="J772">
        <v>1</v>
      </c>
      <c r="K772">
        <v>5</v>
      </c>
      <c r="L772" t="s">
        <v>46</v>
      </c>
      <c r="M772" t="s">
        <v>48</v>
      </c>
      <c r="N772">
        <v>1</v>
      </c>
      <c r="O772">
        <v>3</v>
      </c>
      <c r="P772">
        <v>1</v>
      </c>
      <c r="Q772">
        <v>1</v>
      </c>
      <c r="R772">
        <v>0</v>
      </c>
    </row>
    <row r="773" spans="1:18" x14ac:dyDescent="0.2">
      <c r="A773">
        <v>2020</v>
      </c>
      <c r="B773" t="s">
        <v>51</v>
      </c>
      <c r="C773" t="s">
        <v>50</v>
      </c>
      <c r="E773" t="s">
        <v>52</v>
      </c>
      <c r="F773" t="s">
        <v>53</v>
      </c>
      <c r="G773">
        <v>1</v>
      </c>
      <c r="H773">
        <v>1</v>
      </c>
      <c r="I773">
        <v>1</v>
      </c>
      <c r="J773">
        <v>1</v>
      </c>
      <c r="K773">
        <v>6</v>
      </c>
      <c r="L773" t="s">
        <v>46</v>
      </c>
      <c r="M773" t="s">
        <v>48</v>
      </c>
      <c r="N773">
        <v>1</v>
      </c>
      <c r="O773">
        <v>3</v>
      </c>
      <c r="P773">
        <v>1</v>
      </c>
      <c r="Q773">
        <v>1</v>
      </c>
      <c r="R773">
        <v>0</v>
      </c>
    </row>
    <row r="774" spans="1:18" x14ac:dyDescent="0.2">
      <c r="A774">
        <v>2020</v>
      </c>
      <c r="B774" t="s">
        <v>51</v>
      </c>
      <c r="C774" t="s">
        <v>50</v>
      </c>
      <c r="E774" t="s">
        <v>52</v>
      </c>
      <c r="F774" t="s">
        <v>53</v>
      </c>
      <c r="G774">
        <v>1</v>
      </c>
      <c r="H774">
        <v>1</v>
      </c>
      <c r="I774">
        <v>1</v>
      </c>
      <c r="J774">
        <v>1</v>
      </c>
      <c r="K774">
        <v>7</v>
      </c>
      <c r="L774" t="s">
        <v>46</v>
      </c>
      <c r="M774" t="s">
        <v>48</v>
      </c>
      <c r="N774">
        <v>1</v>
      </c>
      <c r="O774">
        <v>3</v>
      </c>
      <c r="P774">
        <v>1</v>
      </c>
      <c r="Q774">
        <v>1</v>
      </c>
      <c r="R774">
        <v>0</v>
      </c>
    </row>
    <row r="775" spans="1:18" x14ac:dyDescent="0.2">
      <c r="A775">
        <v>2020</v>
      </c>
      <c r="B775" t="s">
        <v>51</v>
      </c>
      <c r="C775" t="s">
        <v>50</v>
      </c>
      <c r="E775" t="s">
        <v>52</v>
      </c>
      <c r="F775" t="s">
        <v>53</v>
      </c>
      <c r="G775">
        <v>1</v>
      </c>
      <c r="H775">
        <v>1</v>
      </c>
      <c r="I775">
        <v>1</v>
      </c>
      <c r="J775">
        <v>1</v>
      </c>
      <c r="K775">
        <v>8</v>
      </c>
      <c r="L775" t="s">
        <v>46</v>
      </c>
      <c r="M775" t="s">
        <v>48</v>
      </c>
      <c r="N775">
        <v>1</v>
      </c>
      <c r="O775">
        <v>3</v>
      </c>
      <c r="P775">
        <v>1</v>
      </c>
      <c r="Q775">
        <v>1</v>
      </c>
      <c r="R775">
        <v>0</v>
      </c>
    </row>
    <row r="776" spans="1:18" x14ac:dyDescent="0.2">
      <c r="A776">
        <v>2020</v>
      </c>
      <c r="B776" t="s">
        <v>51</v>
      </c>
      <c r="C776" t="s">
        <v>50</v>
      </c>
      <c r="E776" t="s">
        <v>52</v>
      </c>
      <c r="F776" t="s">
        <v>53</v>
      </c>
      <c r="G776">
        <v>1</v>
      </c>
      <c r="H776">
        <v>1</v>
      </c>
      <c r="I776">
        <v>1</v>
      </c>
      <c r="J776">
        <v>1</v>
      </c>
      <c r="K776">
        <v>9</v>
      </c>
      <c r="L776" t="s">
        <v>46</v>
      </c>
      <c r="M776" t="s">
        <v>48</v>
      </c>
      <c r="N776">
        <v>1</v>
      </c>
      <c r="O776">
        <v>3</v>
      </c>
      <c r="P776">
        <v>1</v>
      </c>
      <c r="Q776">
        <v>1</v>
      </c>
      <c r="R776">
        <v>0</v>
      </c>
    </row>
    <row r="777" spans="1:18" x14ac:dyDescent="0.2">
      <c r="A777">
        <v>2020</v>
      </c>
      <c r="B777" t="s">
        <v>51</v>
      </c>
      <c r="C777" t="s">
        <v>50</v>
      </c>
      <c r="E777" t="s">
        <v>52</v>
      </c>
      <c r="F777" t="s">
        <v>53</v>
      </c>
      <c r="G777">
        <v>1</v>
      </c>
      <c r="H777">
        <v>1</v>
      </c>
      <c r="I777">
        <v>1</v>
      </c>
      <c r="J777">
        <v>1</v>
      </c>
      <c r="K777">
        <v>10</v>
      </c>
      <c r="L777" t="s">
        <v>46</v>
      </c>
      <c r="M777" t="s">
        <v>48</v>
      </c>
      <c r="N777">
        <v>1</v>
      </c>
      <c r="O777">
        <v>3</v>
      </c>
      <c r="P777">
        <v>1</v>
      </c>
      <c r="Q777">
        <v>1</v>
      </c>
      <c r="R777">
        <v>0</v>
      </c>
    </row>
    <row r="778" spans="1:18" x14ac:dyDescent="0.2">
      <c r="A778">
        <v>2020</v>
      </c>
      <c r="B778" t="s">
        <v>51</v>
      </c>
      <c r="C778" t="s">
        <v>50</v>
      </c>
      <c r="E778" t="s">
        <v>52</v>
      </c>
      <c r="F778" t="s">
        <v>53</v>
      </c>
      <c r="G778">
        <v>1</v>
      </c>
      <c r="H778">
        <v>1</v>
      </c>
      <c r="I778">
        <v>1</v>
      </c>
      <c r="J778">
        <v>1</v>
      </c>
      <c r="K778">
        <v>11</v>
      </c>
      <c r="L778" t="s">
        <v>46</v>
      </c>
      <c r="M778" t="s">
        <v>48</v>
      </c>
      <c r="N778">
        <v>1</v>
      </c>
      <c r="O778">
        <v>3</v>
      </c>
      <c r="P778">
        <v>1</v>
      </c>
      <c r="Q778">
        <v>1</v>
      </c>
      <c r="R778">
        <v>0</v>
      </c>
    </row>
    <row r="779" spans="1:18" x14ac:dyDescent="0.2">
      <c r="A779">
        <v>2020</v>
      </c>
      <c r="B779" t="s">
        <v>51</v>
      </c>
      <c r="C779" t="s">
        <v>50</v>
      </c>
      <c r="E779" t="s">
        <v>52</v>
      </c>
      <c r="F779" t="s">
        <v>53</v>
      </c>
      <c r="G779">
        <v>1</v>
      </c>
      <c r="H779">
        <v>1</v>
      </c>
      <c r="I779">
        <v>1</v>
      </c>
      <c r="J779">
        <v>1</v>
      </c>
      <c r="K779">
        <v>12</v>
      </c>
      <c r="L779" t="s">
        <v>46</v>
      </c>
      <c r="M779" t="s">
        <v>48</v>
      </c>
      <c r="N779">
        <v>1</v>
      </c>
      <c r="O779">
        <v>1</v>
      </c>
      <c r="P779">
        <v>1</v>
      </c>
      <c r="Q779" t="s">
        <v>54</v>
      </c>
      <c r="R779">
        <v>100</v>
      </c>
    </row>
    <row r="780" spans="1:18" x14ac:dyDescent="0.2">
      <c r="A780">
        <v>2020</v>
      </c>
      <c r="B780" t="s">
        <v>51</v>
      </c>
      <c r="C780" t="s">
        <v>50</v>
      </c>
      <c r="E780" t="s">
        <v>52</v>
      </c>
      <c r="F780" t="s">
        <v>53</v>
      </c>
      <c r="G780">
        <v>1</v>
      </c>
      <c r="H780">
        <v>1</v>
      </c>
      <c r="I780">
        <v>1</v>
      </c>
      <c r="J780">
        <v>1</v>
      </c>
      <c r="K780">
        <v>13</v>
      </c>
      <c r="L780" t="s">
        <v>46</v>
      </c>
      <c r="M780" t="s">
        <v>48</v>
      </c>
      <c r="N780">
        <v>1</v>
      </c>
      <c r="O780">
        <v>3</v>
      </c>
      <c r="P780">
        <v>1</v>
      </c>
      <c r="Q780">
        <v>1</v>
      </c>
      <c r="R780">
        <v>0</v>
      </c>
    </row>
    <row r="781" spans="1:18" x14ac:dyDescent="0.2">
      <c r="A781">
        <v>2020</v>
      </c>
      <c r="B781" t="s">
        <v>51</v>
      </c>
      <c r="C781" t="s">
        <v>50</v>
      </c>
      <c r="E781" t="s">
        <v>52</v>
      </c>
      <c r="F781" t="s">
        <v>53</v>
      </c>
      <c r="G781">
        <v>1</v>
      </c>
      <c r="H781">
        <v>1</v>
      </c>
      <c r="I781">
        <v>1</v>
      </c>
      <c r="J781">
        <v>1</v>
      </c>
      <c r="K781">
        <v>14</v>
      </c>
      <c r="L781" t="s">
        <v>46</v>
      </c>
      <c r="M781" t="s">
        <v>48</v>
      </c>
      <c r="N781">
        <v>1</v>
      </c>
      <c r="O781">
        <v>3</v>
      </c>
      <c r="P781">
        <v>1</v>
      </c>
      <c r="Q781">
        <v>1</v>
      </c>
      <c r="R781">
        <v>0</v>
      </c>
    </row>
    <row r="782" spans="1:18" x14ac:dyDescent="0.2">
      <c r="A782">
        <v>2020</v>
      </c>
      <c r="B782" t="s">
        <v>51</v>
      </c>
      <c r="C782" t="s">
        <v>50</v>
      </c>
      <c r="E782" t="s">
        <v>52</v>
      </c>
      <c r="F782" t="s">
        <v>53</v>
      </c>
      <c r="G782">
        <v>1</v>
      </c>
      <c r="H782">
        <v>1</v>
      </c>
      <c r="I782">
        <v>1</v>
      </c>
      <c r="J782">
        <v>1</v>
      </c>
      <c r="K782">
        <v>15</v>
      </c>
      <c r="L782" t="s">
        <v>46</v>
      </c>
      <c r="M782" t="s">
        <v>48</v>
      </c>
      <c r="N782">
        <v>1</v>
      </c>
      <c r="O782">
        <v>3</v>
      </c>
      <c r="P782">
        <v>1</v>
      </c>
      <c r="Q782">
        <v>1</v>
      </c>
      <c r="R782">
        <v>0</v>
      </c>
    </row>
    <row r="783" spans="1:18" x14ac:dyDescent="0.2">
      <c r="A783">
        <v>2020</v>
      </c>
      <c r="B783" t="s">
        <v>51</v>
      </c>
      <c r="C783" t="s">
        <v>50</v>
      </c>
      <c r="E783" t="s">
        <v>52</v>
      </c>
      <c r="F783" t="s">
        <v>53</v>
      </c>
      <c r="G783">
        <v>1</v>
      </c>
      <c r="H783">
        <v>1</v>
      </c>
      <c r="I783">
        <v>1</v>
      </c>
      <c r="J783">
        <v>1</v>
      </c>
      <c r="K783">
        <v>16</v>
      </c>
      <c r="L783" t="s">
        <v>46</v>
      </c>
      <c r="M783" t="s">
        <v>48</v>
      </c>
      <c r="N783">
        <v>1</v>
      </c>
      <c r="O783">
        <v>3</v>
      </c>
      <c r="P783">
        <v>1</v>
      </c>
      <c r="Q783">
        <v>1</v>
      </c>
      <c r="R783">
        <v>0</v>
      </c>
    </row>
    <row r="784" spans="1:18" x14ac:dyDescent="0.2">
      <c r="A784">
        <v>2020</v>
      </c>
      <c r="B784" t="s">
        <v>51</v>
      </c>
      <c r="C784" t="s">
        <v>50</v>
      </c>
      <c r="E784" t="s">
        <v>52</v>
      </c>
      <c r="F784" t="s">
        <v>53</v>
      </c>
      <c r="G784">
        <v>1</v>
      </c>
      <c r="H784">
        <v>1</v>
      </c>
      <c r="I784">
        <v>1</v>
      </c>
      <c r="J784">
        <v>1</v>
      </c>
      <c r="K784">
        <v>1</v>
      </c>
      <c r="L784" t="s">
        <v>46</v>
      </c>
      <c r="M784" t="s">
        <v>48</v>
      </c>
      <c r="N784">
        <v>2</v>
      </c>
      <c r="O784">
        <v>2</v>
      </c>
      <c r="P784">
        <v>1</v>
      </c>
      <c r="Q784">
        <v>1</v>
      </c>
      <c r="R784">
        <v>0</v>
      </c>
    </row>
    <row r="785" spans="1:18" x14ac:dyDescent="0.2">
      <c r="A785">
        <v>2020</v>
      </c>
      <c r="B785" t="s">
        <v>51</v>
      </c>
      <c r="C785" t="s">
        <v>50</v>
      </c>
      <c r="E785" t="s">
        <v>52</v>
      </c>
      <c r="F785" t="s">
        <v>53</v>
      </c>
      <c r="G785">
        <v>1</v>
      </c>
      <c r="H785">
        <v>1</v>
      </c>
      <c r="I785">
        <v>1</v>
      </c>
      <c r="J785">
        <v>1</v>
      </c>
      <c r="K785">
        <v>2</v>
      </c>
      <c r="L785" t="s">
        <v>46</v>
      </c>
      <c r="M785" t="s">
        <v>48</v>
      </c>
      <c r="N785">
        <v>2</v>
      </c>
      <c r="O785">
        <v>3</v>
      </c>
      <c r="P785">
        <v>1</v>
      </c>
      <c r="Q785">
        <v>1</v>
      </c>
      <c r="R785">
        <v>0</v>
      </c>
    </row>
    <row r="786" spans="1:18" x14ac:dyDescent="0.2">
      <c r="A786">
        <v>2020</v>
      </c>
      <c r="B786" t="s">
        <v>51</v>
      </c>
      <c r="C786" t="s">
        <v>50</v>
      </c>
      <c r="E786" t="s">
        <v>52</v>
      </c>
      <c r="F786" t="s">
        <v>53</v>
      </c>
      <c r="G786">
        <v>1</v>
      </c>
      <c r="H786">
        <v>1</v>
      </c>
      <c r="I786">
        <v>1</v>
      </c>
      <c r="J786">
        <v>1</v>
      </c>
      <c r="K786">
        <v>3</v>
      </c>
      <c r="L786" t="s">
        <v>46</v>
      </c>
      <c r="M786" t="s">
        <v>48</v>
      </c>
      <c r="N786">
        <v>2</v>
      </c>
      <c r="O786">
        <v>1</v>
      </c>
      <c r="P786">
        <v>1</v>
      </c>
      <c r="Q786" t="s">
        <v>54</v>
      </c>
      <c r="R786">
        <v>100</v>
      </c>
    </row>
    <row r="787" spans="1:18" x14ac:dyDescent="0.2">
      <c r="A787">
        <v>2020</v>
      </c>
      <c r="B787" t="s">
        <v>51</v>
      </c>
      <c r="C787" t="s">
        <v>50</v>
      </c>
      <c r="E787" t="s">
        <v>52</v>
      </c>
      <c r="F787" t="s">
        <v>53</v>
      </c>
      <c r="G787">
        <v>1</v>
      </c>
      <c r="H787">
        <v>1</v>
      </c>
      <c r="I787">
        <v>1</v>
      </c>
      <c r="J787">
        <v>1</v>
      </c>
      <c r="K787">
        <v>4</v>
      </c>
      <c r="L787" t="s">
        <v>46</v>
      </c>
      <c r="M787" t="s">
        <v>48</v>
      </c>
      <c r="N787">
        <v>2</v>
      </c>
      <c r="O787">
        <v>1</v>
      </c>
      <c r="P787">
        <v>1</v>
      </c>
      <c r="Q787" t="s">
        <v>54</v>
      </c>
      <c r="R787">
        <v>100</v>
      </c>
    </row>
    <row r="788" spans="1:18" x14ac:dyDescent="0.2">
      <c r="A788">
        <v>2020</v>
      </c>
      <c r="B788" t="s">
        <v>51</v>
      </c>
      <c r="C788" t="s">
        <v>50</v>
      </c>
      <c r="E788" t="s">
        <v>52</v>
      </c>
      <c r="F788" t="s">
        <v>53</v>
      </c>
      <c r="G788">
        <v>1</v>
      </c>
      <c r="H788">
        <v>1</v>
      </c>
      <c r="I788">
        <v>1</v>
      </c>
      <c r="J788">
        <v>1</v>
      </c>
      <c r="K788">
        <v>5</v>
      </c>
      <c r="L788" t="s">
        <v>46</v>
      </c>
      <c r="M788" t="s">
        <v>48</v>
      </c>
      <c r="N788">
        <v>2</v>
      </c>
      <c r="O788">
        <v>2</v>
      </c>
      <c r="P788">
        <v>1</v>
      </c>
      <c r="Q788">
        <v>1</v>
      </c>
      <c r="R788">
        <v>0</v>
      </c>
    </row>
    <row r="789" spans="1:18" x14ac:dyDescent="0.2">
      <c r="A789">
        <v>2020</v>
      </c>
      <c r="B789" t="s">
        <v>51</v>
      </c>
      <c r="C789" t="s">
        <v>50</v>
      </c>
      <c r="E789" t="s">
        <v>52</v>
      </c>
      <c r="F789" t="s">
        <v>53</v>
      </c>
      <c r="G789">
        <v>1</v>
      </c>
      <c r="H789">
        <v>1</v>
      </c>
      <c r="I789">
        <v>1</v>
      </c>
      <c r="J789">
        <v>1</v>
      </c>
      <c r="K789">
        <v>6</v>
      </c>
      <c r="L789" t="s">
        <v>46</v>
      </c>
      <c r="M789" t="s">
        <v>48</v>
      </c>
      <c r="N789">
        <v>2</v>
      </c>
      <c r="O789">
        <v>2</v>
      </c>
      <c r="P789">
        <v>1</v>
      </c>
      <c r="Q789">
        <v>1</v>
      </c>
      <c r="R789">
        <v>0</v>
      </c>
    </row>
    <row r="790" spans="1:18" x14ac:dyDescent="0.2">
      <c r="A790">
        <v>2020</v>
      </c>
      <c r="B790" t="s">
        <v>51</v>
      </c>
      <c r="C790" t="s">
        <v>50</v>
      </c>
      <c r="E790" t="s">
        <v>52</v>
      </c>
      <c r="F790" t="s">
        <v>53</v>
      </c>
      <c r="G790">
        <v>1</v>
      </c>
      <c r="H790">
        <v>1</v>
      </c>
      <c r="I790">
        <v>1</v>
      </c>
      <c r="J790">
        <v>1</v>
      </c>
      <c r="K790">
        <v>7</v>
      </c>
      <c r="L790" t="s">
        <v>46</v>
      </c>
      <c r="M790" t="s">
        <v>48</v>
      </c>
      <c r="N790">
        <v>2</v>
      </c>
      <c r="O790">
        <v>2</v>
      </c>
      <c r="P790">
        <v>1</v>
      </c>
      <c r="Q790">
        <v>1</v>
      </c>
      <c r="R790">
        <v>0</v>
      </c>
    </row>
    <row r="791" spans="1:18" x14ac:dyDescent="0.2">
      <c r="A791">
        <v>2020</v>
      </c>
      <c r="B791" t="s">
        <v>51</v>
      </c>
      <c r="C791" t="s">
        <v>50</v>
      </c>
      <c r="E791" t="s">
        <v>52</v>
      </c>
      <c r="F791" t="s">
        <v>53</v>
      </c>
      <c r="G791">
        <v>1</v>
      </c>
      <c r="H791">
        <v>1</v>
      </c>
      <c r="I791">
        <v>1</v>
      </c>
      <c r="J791">
        <v>1</v>
      </c>
      <c r="K791">
        <v>8</v>
      </c>
      <c r="L791" t="s">
        <v>46</v>
      </c>
      <c r="M791" t="s">
        <v>48</v>
      </c>
      <c r="N791">
        <v>2</v>
      </c>
      <c r="O791">
        <v>3</v>
      </c>
      <c r="P791">
        <v>1</v>
      </c>
      <c r="Q791">
        <v>1</v>
      </c>
      <c r="R791">
        <v>0</v>
      </c>
    </row>
    <row r="792" spans="1:18" x14ac:dyDescent="0.2">
      <c r="A792">
        <v>2020</v>
      </c>
      <c r="B792" t="s">
        <v>51</v>
      </c>
      <c r="C792" t="s">
        <v>50</v>
      </c>
      <c r="E792" t="s">
        <v>52</v>
      </c>
      <c r="F792" t="s">
        <v>53</v>
      </c>
      <c r="G792">
        <v>1</v>
      </c>
      <c r="H792">
        <v>1</v>
      </c>
      <c r="I792">
        <v>1</v>
      </c>
      <c r="J792">
        <v>1</v>
      </c>
      <c r="K792">
        <v>9</v>
      </c>
      <c r="L792" t="s">
        <v>46</v>
      </c>
      <c r="M792" t="s">
        <v>48</v>
      </c>
      <c r="N792">
        <v>2</v>
      </c>
      <c r="O792">
        <v>2</v>
      </c>
      <c r="P792">
        <v>1</v>
      </c>
      <c r="Q792">
        <v>1</v>
      </c>
      <c r="R792">
        <v>0</v>
      </c>
    </row>
    <row r="793" spans="1:18" x14ac:dyDescent="0.2">
      <c r="A793">
        <v>2020</v>
      </c>
      <c r="B793" t="s">
        <v>51</v>
      </c>
      <c r="C793" t="s">
        <v>50</v>
      </c>
      <c r="E793" t="s">
        <v>52</v>
      </c>
      <c r="F793" t="s">
        <v>53</v>
      </c>
      <c r="G793">
        <v>1</v>
      </c>
      <c r="H793">
        <v>1</v>
      </c>
      <c r="I793">
        <v>1</v>
      </c>
      <c r="J793">
        <v>1</v>
      </c>
      <c r="K793">
        <v>10</v>
      </c>
      <c r="L793" t="s">
        <v>46</v>
      </c>
      <c r="M793" t="s">
        <v>48</v>
      </c>
      <c r="N793">
        <v>2</v>
      </c>
      <c r="O793">
        <v>1</v>
      </c>
      <c r="P793">
        <v>1</v>
      </c>
      <c r="Q793" t="s">
        <v>54</v>
      </c>
      <c r="R793">
        <v>100</v>
      </c>
    </row>
    <row r="794" spans="1:18" x14ac:dyDescent="0.2">
      <c r="A794">
        <v>2020</v>
      </c>
      <c r="B794" t="s">
        <v>51</v>
      </c>
      <c r="C794" t="s">
        <v>50</v>
      </c>
      <c r="E794" t="s">
        <v>52</v>
      </c>
      <c r="F794" t="s">
        <v>53</v>
      </c>
      <c r="G794">
        <v>1</v>
      </c>
      <c r="H794">
        <v>1</v>
      </c>
      <c r="I794">
        <v>1</v>
      </c>
      <c r="J794">
        <v>1</v>
      </c>
      <c r="K794">
        <v>11</v>
      </c>
      <c r="L794" t="s">
        <v>46</v>
      </c>
      <c r="M794" t="s">
        <v>48</v>
      </c>
      <c r="N794">
        <v>2</v>
      </c>
      <c r="O794">
        <v>2</v>
      </c>
      <c r="P794">
        <v>1</v>
      </c>
      <c r="Q794">
        <v>1</v>
      </c>
      <c r="R794">
        <v>0</v>
      </c>
    </row>
    <row r="795" spans="1:18" x14ac:dyDescent="0.2">
      <c r="A795">
        <v>2020</v>
      </c>
      <c r="B795" t="s">
        <v>51</v>
      </c>
      <c r="C795" t="s">
        <v>50</v>
      </c>
      <c r="E795" t="s">
        <v>52</v>
      </c>
      <c r="F795" t="s">
        <v>53</v>
      </c>
      <c r="G795">
        <v>1</v>
      </c>
      <c r="H795">
        <v>1</v>
      </c>
      <c r="I795">
        <v>1</v>
      </c>
      <c r="J795">
        <v>1</v>
      </c>
      <c r="K795">
        <v>12</v>
      </c>
      <c r="L795" t="s">
        <v>46</v>
      </c>
      <c r="M795" t="s">
        <v>48</v>
      </c>
      <c r="N795">
        <v>2</v>
      </c>
      <c r="O795">
        <v>2</v>
      </c>
      <c r="P795">
        <v>1</v>
      </c>
      <c r="Q795">
        <v>1</v>
      </c>
      <c r="R795">
        <v>0</v>
      </c>
    </row>
    <row r="796" spans="1:18" x14ac:dyDescent="0.2">
      <c r="A796">
        <v>2020</v>
      </c>
      <c r="B796" t="s">
        <v>51</v>
      </c>
      <c r="C796" t="s">
        <v>50</v>
      </c>
      <c r="E796" t="s">
        <v>52</v>
      </c>
      <c r="F796" t="s">
        <v>53</v>
      </c>
      <c r="G796">
        <v>1</v>
      </c>
      <c r="H796">
        <v>1</v>
      </c>
      <c r="I796">
        <v>1</v>
      </c>
      <c r="J796">
        <v>1</v>
      </c>
      <c r="K796">
        <v>13</v>
      </c>
      <c r="L796" t="s">
        <v>46</v>
      </c>
      <c r="M796" t="s">
        <v>48</v>
      </c>
      <c r="N796">
        <v>2</v>
      </c>
      <c r="O796">
        <v>1</v>
      </c>
      <c r="P796">
        <v>1</v>
      </c>
      <c r="Q796" t="s">
        <v>54</v>
      </c>
      <c r="R796">
        <v>100</v>
      </c>
    </row>
    <row r="797" spans="1:18" x14ac:dyDescent="0.2">
      <c r="A797">
        <v>2020</v>
      </c>
      <c r="B797" t="s">
        <v>51</v>
      </c>
      <c r="C797" t="s">
        <v>50</v>
      </c>
      <c r="E797" t="s">
        <v>52</v>
      </c>
      <c r="F797" t="s">
        <v>53</v>
      </c>
      <c r="G797">
        <v>1</v>
      </c>
      <c r="H797">
        <v>1</v>
      </c>
      <c r="I797">
        <v>1</v>
      </c>
      <c r="J797">
        <v>1</v>
      </c>
      <c r="K797">
        <v>14</v>
      </c>
      <c r="L797" t="s">
        <v>46</v>
      </c>
      <c r="M797" t="s">
        <v>48</v>
      </c>
      <c r="N797">
        <v>2</v>
      </c>
      <c r="O797">
        <v>1</v>
      </c>
      <c r="P797">
        <v>1</v>
      </c>
      <c r="Q797" t="s">
        <v>54</v>
      </c>
      <c r="R797">
        <v>100</v>
      </c>
    </row>
    <row r="798" spans="1:18" x14ac:dyDescent="0.2">
      <c r="A798">
        <v>2020</v>
      </c>
      <c r="B798" t="s">
        <v>51</v>
      </c>
      <c r="C798" t="s">
        <v>50</v>
      </c>
      <c r="E798" t="s">
        <v>52</v>
      </c>
      <c r="F798" t="s">
        <v>53</v>
      </c>
      <c r="G798">
        <v>1</v>
      </c>
      <c r="H798">
        <v>1</v>
      </c>
      <c r="I798">
        <v>1</v>
      </c>
      <c r="J798">
        <v>1</v>
      </c>
      <c r="K798">
        <v>15</v>
      </c>
      <c r="L798" t="s">
        <v>46</v>
      </c>
      <c r="M798" t="s">
        <v>48</v>
      </c>
      <c r="N798">
        <v>2</v>
      </c>
      <c r="O798">
        <v>3</v>
      </c>
      <c r="P798">
        <v>1</v>
      </c>
      <c r="Q798">
        <v>1</v>
      </c>
      <c r="R798">
        <v>0</v>
      </c>
    </row>
    <row r="799" spans="1:18" x14ac:dyDescent="0.2">
      <c r="A799">
        <v>2020</v>
      </c>
      <c r="B799" t="s">
        <v>51</v>
      </c>
      <c r="C799" t="s">
        <v>50</v>
      </c>
      <c r="E799" t="s">
        <v>52</v>
      </c>
      <c r="F799" t="s">
        <v>53</v>
      </c>
      <c r="G799">
        <v>1</v>
      </c>
      <c r="H799">
        <v>1</v>
      </c>
      <c r="I799">
        <v>1</v>
      </c>
      <c r="J799">
        <v>1</v>
      </c>
      <c r="K799">
        <v>16</v>
      </c>
      <c r="L799" t="s">
        <v>46</v>
      </c>
      <c r="M799" t="s">
        <v>48</v>
      </c>
      <c r="N799">
        <v>2</v>
      </c>
      <c r="O799">
        <v>2</v>
      </c>
      <c r="P799">
        <v>1</v>
      </c>
      <c r="Q799">
        <v>1</v>
      </c>
      <c r="R799">
        <v>0</v>
      </c>
    </row>
    <row r="800" spans="1:18" x14ac:dyDescent="0.2">
      <c r="A800">
        <v>2020</v>
      </c>
      <c r="B800" t="s">
        <v>51</v>
      </c>
      <c r="C800" t="s">
        <v>50</v>
      </c>
      <c r="E800" t="s">
        <v>52</v>
      </c>
      <c r="F800" t="s">
        <v>53</v>
      </c>
      <c r="G800">
        <v>1</v>
      </c>
      <c r="H800">
        <v>1</v>
      </c>
      <c r="I800">
        <v>1</v>
      </c>
      <c r="J800">
        <v>1</v>
      </c>
      <c r="K800">
        <v>1</v>
      </c>
      <c r="L800" t="s">
        <v>46</v>
      </c>
      <c r="M800" t="s">
        <v>48</v>
      </c>
      <c r="N800">
        <v>5</v>
      </c>
      <c r="O800">
        <v>3</v>
      </c>
      <c r="P800">
        <v>1</v>
      </c>
      <c r="Q800">
        <v>1</v>
      </c>
      <c r="R800">
        <v>0</v>
      </c>
    </row>
    <row r="801" spans="1:18" x14ac:dyDescent="0.2">
      <c r="A801">
        <v>2020</v>
      </c>
      <c r="B801" t="s">
        <v>51</v>
      </c>
      <c r="C801" t="s">
        <v>50</v>
      </c>
      <c r="E801" t="s">
        <v>52</v>
      </c>
      <c r="F801" t="s">
        <v>53</v>
      </c>
      <c r="G801">
        <v>1</v>
      </c>
      <c r="H801">
        <v>1</v>
      </c>
      <c r="I801">
        <v>1</v>
      </c>
      <c r="J801">
        <v>1</v>
      </c>
      <c r="K801">
        <v>2</v>
      </c>
      <c r="L801" t="s">
        <v>46</v>
      </c>
      <c r="M801" t="s">
        <v>48</v>
      </c>
      <c r="N801">
        <v>5</v>
      </c>
      <c r="O801">
        <v>2</v>
      </c>
      <c r="P801">
        <v>1</v>
      </c>
      <c r="Q801">
        <v>1</v>
      </c>
      <c r="R801">
        <v>0</v>
      </c>
    </row>
    <row r="802" spans="1:18" x14ac:dyDescent="0.2">
      <c r="A802">
        <v>2020</v>
      </c>
      <c r="B802" t="s">
        <v>51</v>
      </c>
      <c r="C802" t="s">
        <v>50</v>
      </c>
      <c r="E802" t="s">
        <v>52</v>
      </c>
      <c r="F802" t="s">
        <v>53</v>
      </c>
      <c r="G802">
        <v>1</v>
      </c>
      <c r="H802">
        <v>1</v>
      </c>
      <c r="I802">
        <v>1</v>
      </c>
      <c r="J802">
        <v>1</v>
      </c>
      <c r="K802">
        <v>3</v>
      </c>
      <c r="L802" t="s">
        <v>46</v>
      </c>
      <c r="M802" t="s">
        <v>48</v>
      </c>
      <c r="N802">
        <v>5</v>
      </c>
      <c r="O802">
        <v>1</v>
      </c>
      <c r="P802">
        <v>1</v>
      </c>
      <c r="Q802" t="s">
        <v>54</v>
      </c>
      <c r="R802">
        <v>100</v>
      </c>
    </row>
    <row r="803" spans="1:18" x14ac:dyDescent="0.2">
      <c r="A803">
        <v>2020</v>
      </c>
      <c r="B803" t="s">
        <v>51</v>
      </c>
      <c r="C803" t="s">
        <v>50</v>
      </c>
      <c r="E803" t="s">
        <v>52</v>
      </c>
      <c r="F803" t="s">
        <v>53</v>
      </c>
      <c r="G803">
        <v>1</v>
      </c>
      <c r="H803">
        <v>1</v>
      </c>
      <c r="I803">
        <v>1</v>
      </c>
      <c r="J803">
        <v>1</v>
      </c>
      <c r="K803">
        <v>4</v>
      </c>
      <c r="L803" t="s">
        <v>46</v>
      </c>
      <c r="M803" t="s">
        <v>48</v>
      </c>
      <c r="N803">
        <v>5</v>
      </c>
      <c r="O803">
        <v>1</v>
      </c>
      <c r="P803">
        <v>1</v>
      </c>
      <c r="Q803" t="s">
        <v>54</v>
      </c>
      <c r="R803">
        <v>100</v>
      </c>
    </row>
    <row r="804" spans="1:18" x14ac:dyDescent="0.2">
      <c r="A804">
        <v>2020</v>
      </c>
      <c r="B804" t="s">
        <v>51</v>
      </c>
      <c r="C804" t="s">
        <v>50</v>
      </c>
      <c r="E804" t="s">
        <v>52</v>
      </c>
      <c r="F804" t="s">
        <v>53</v>
      </c>
      <c r="G804">
        <v>1</v>
      </c>
      <c r="H804">
        <v>1</v>
      </c>
      <c r="I804">
        <v>1</v>
      </c>
      <c r="J804">
        <v>1</v>
      </c>
      <c r="K804">
        <v>5</v>
      </c>
      <c r="L804" t="s">
        <v>46</v>
      </c>
      <c r="M804" t="s">
        <v>48</v>
      </c>
      <c r="N804">
        <v>5</v>
      </c>
      <c r="O804">
        <v>1</v>
      </c>
      <c r="P804">
        <v>1</v>
      </c>
      <c r="Q804" t="s">
        <v>54</v>
      </c>
      <c r="R804">
        <v>100</v>
      </c>
    </row>
    <row r="805" spans="1:18" x14ac:dyDescent="0.2">
      <c r="A805">
        <v>2020</v>
      </c>
      <c r="B805" t="s">
        <v>51</v>
      </c>
      <c r="C805" t="s">
        <v>50</v>
      </c>
      <c r="E805" t="s">
        <v>52</v>
      </c>
      <c r="F805" t="s">
        <v>53</v>
      </c>
      <c r="G805">
        <v>1</v>
      </c>
      <c r="H805">
        <v>1</v>
      </c>
      <c r="I805">
        <v>1</v>
      </c>
      <c r="J805">
        <v>1</v>
      </c>
      <c r="K805">
        <v>6</v>
      </c>
      <c r="L805" t="s">
        <v>46</v>
      </c>
      <c r="M805" t="s">
        <v>48</v>
      </c>
      <c r="N805">
        <v>5</v>
      </c>
      <c r="O805">
        <v>1</v>
      </c>
      <c r="P805">
        <v>1</v>
      </c>
      <c r="Q805" t="s">
        <v>54</v>
      </c>
      <c r="R805">
        <v>100</v>
      </c>
    </row>
    <row r="806" spans="1:18" x14ac:dyDescent="0.2">
      <c r="A806">
        <v>2020</v>
      </c>
      <c r="B806" t="s">
        <v>51</v>
      </c>
      <c r="C806" t="s">
        <v>50</v>
      </c>
      <c r="E806" t="s">
        <v>52</v>
      </c>
      <c r="F806" t="s">
        <v>53</v>
      </c>
      <c r="G806">
        <v>1</v>
      </c>
      <c r="H806">
        <v>1</v>
      </c>
      <c r="I806">
        <v>1</v>
      </c>
      <c r="J806">
        <v>1</v>
      </c>
      <c r="K806">
        <v>7</v>
      </c>
      <c r="L806" t="s">
        <v>46</v>
      </c>
      <c r="M806" t="s">
        <v>48</v>
      </c>
      <c r="N806">
        <v>5</v>
      </c>
      <c r="O806">
        <v>1</v>
      </c>
      <c r="P806">
        <v>1</v>
      </c>
      <c r="Q806" t="s">
        <v>54</v>
      </c>
      <c r="R806">
        <v>100</v>
      </c>
    </row>
    <row r="807" spans="1:18" x14ac:dyDescent="0.2">
      <c r="A807">
        <v>2020</v>
      </c>
      <c r="B807" t="s">
        <v>51</v>
      </c>
      <c r="C807" t="s">
        <v>50</v>
      </c>
      <c r="E807" t="s">
        <v>52</v>
      </c>
      <c r="F807" t="s">
        <v>53</v>
      </c>
      <c r="G807">
        <v>1</v>
      </c>
      <c r="H807">
        <v>1</v>
      </c>
      <c r="I807">
        <v>1</v>
      </c>
      <c r="J807">
        <v>1</v>
      </c>
      <c r="K807">
        <v>8</v>
      </c>
      <c r="L807" t="s">
        <v>46</v>
      </c>
      <c r="M807" t="s">
        <v>48</v>
      </c>
      <c r="N807">
        <v>5</v>
      </c>
      <c r="O807">
        <v>2</v>
      </c>
      <c r="P807">
        <v>1</v>
      </c>
      <c r="Q807">
        <v>1</v>
      </c>
      <c r="R807">
        <v>0</v>
      </c>
    </row>
    <row r="808" spans="1:18" x14ac:dyDescent="0.2">
      <c r="A808">
        <v>2020</v>
      </c>
      <c r="B808" t="s">
        <v>51</v>
      </c>
      <c r="C808" t="s">
        <v>50</v>
      </c>
      <c r="E808" t="s">
        <v>52</v>
      </c>
      <c r="F808" t="s">
        <v>53</v>
      </c>
      <c r="G808">
        <v>1</v>
      </c>
      <c r="H808">
        <v>1</v>
      </c>
      <c r="I808">
        <v>1</v>
      </c>
      <c r="J808">
        <v>1</v>
      </c>
      <c r="K808">
        <v>9</v>
      </c>
      <c r="L808" t="s">
        <v>46</v>
      </c>
      <c r="M808" t="s">
        <v>48</v>
      </c>
      <c r="N808">
        <v>5</v>
      </c>
      <c r="O808">
        <v>1</v>
      </c>
      <c r="P808">
        <v>1</v>
      </c>
      <c r="Q808" t="s">
        <v>54</v>
      </c>
      <c r="R808">
        <v>100</v>
      </c>
    </row>
    <row r="809" spans="1:18" x14ac:dyDescent="0.2">
      <c r="A809">
        <v>2020</v>
      </c>
      <c r="B809" t="s">
        <v>51</v>
      </c>
      <c r="C809" t="s">
        <v>50</v>
      </c>
      <c r="E809" t="s">
        <v>52</v>
      </c>
      <c r="F809" t="s">
        <v>53</v>
      </c>
      <c r="G809">
        <v>1</v>
      </c>
      <c r="H809">
        <v>1</v>
      </c>
      <c r="I809">
        <v>1</v>
      </c>
      <c r="J809">
        <v>1</v>
      </c>
      <c r="K809">
        <v>10</v>
      </c>
      <c r="L809" t="s">
        <v>46</v>
      </c>
      <c r="M809" t="s">
        <v>48</v>
      </c>
      <c r="N809">
        <v>5</v>
      </c>
      <c r="O809">
        <v>1</v>
      </c>
      <c r="P809">
        <v>1</v>
      </c>
      <c r="Q809" t="s">
        <v>54</v>
      </c>
      <c r="R809">
        <v>100</v>
      </c>
    </row>
    <row r="810" spans="1:18" x14ac:dyDescent="0.2">
      <c r="A810">
        <v>2020</v>
      </c>
      <c r="B810" t="s">
        <v>51</v>
      </c>
      <c r="C810" t="s">
        <v>50</v>
      </c>
      <c r="E810" t="s">
        <v>52</v>
      </c>
      <c r="F810" t="s">
        <v>53</v>
      </c>
      <c r="G810">
        <v>1</v>
      </c>
      <c r="H810">
        <v>1</v>
      </c>
      <c r="I810">
        <v>1</v>
      </c>
      <c r="J810">
        <v>1</v>
      </c>
      <c r="K810">
        <v>11</v>
      </c>
      <c r="L810" t="s">
        <v>46</v>
      </c>
      <c r="M810" t="s">
        <v>48</v>
      </c>
      <c r="N810">
        <v>5</v>
      </c>
      <c r="O810">
        <v>1</v>
      </c>
      <c r="P810">
        <v>1</v>
      </c>
      <c r="Q810" t="s">
        <v>54</v>
      </c>
      <c r="R810">
        <v>100</v>
      </c>
    </row>
    <row r="811" spans="1:18" x14ac:dyDescent="0.2">
      <c r="A811">
        <v>2020</v>
      </c>
      <c r="B811" t="s">
        <v>51</v>
      </c>
      <c r="C811" t="s">
        <v>50</v>
      </c>
      <c r="E811" t="s">
        <v>52</v>
      </c>
      <c r="F811" t="s">
        <v>53</v>
      </c>
      <c r="G811">
        <v>1</v>
      </c>
      <c r="H811">
        <v>1</v>
      </c>
      <c r="I811">
        <v>1</v>
      </c>
      <c r="J811">
        <v>1</v>
      </c>
      <c r="K811">
        <v>12</v>
      </c>
      <c r="L811" t="s">
        <v>46</v>
      </c>
      <c r="M811" t="s">
        <v>48</v>
      </c>
      <c r="N811">
        <v>5</v>
      </c>
      <c r="O811">
        <v>1</v>
      </c>
      <c r="P811">
        <v>1</v>
      </c>
      <c r="Q811" t="s">
        <v>54</v>
      </c>
      <c r="R811">
        <v>100</v>
      </c>
    </row>
    <row r="812" spans="1:18" x14ac:dyDescent="0.2">
      <c r="A812">
        <v>2020</v>
      </c>
      <c r="B812" t="s">
        <v>51</v>
      </c>
      <c r="C812" t="s">
        <v>50</v>
      </c>
      <c r="E812" t="s">
        <v>52</v>
      </c>
      <c r="F812" t="s">
        <v>53</v>
      </c>
      <c r="G812">
        <v>1</v>
      </c>
      <c r="H812">
        <v>1</v>
      </c>
      <c r="I812">
        <v>1</v>
      </c>
      <c r="J812">
        <v>1</v>
      </c>
      <c r="K812">
        <v>13</v>
      </c>
      <c r="L812" t="s">
        <v>46</v>
      </c>
      <c r="M812" t="s">
        <v>48</v>
      </c>
      <c r="N812">
        <v>5</v>
      </c>
      <c r="O812">
        <v>1</v>
      </c>
      <c r="P812">
        <v>1</v>
      </c>
      <c r="Q812" t="s">
        <v>54</v>
      </c>
      <c r="R812">
        <v>100</v>
      </c>
    </row>
    <row r="813" spans="1:18" x14ac:dyDescent="0.2">
      <c r="A813">
        <v>2020</v>
      </c>
      <c r="B813" t="s">
        <v>51</v>
      </c>
      <c r="C813" t="s">
        <v>50</v>
      </c>
      <c r="E813" t="s">
        <v>52</v>
      </c>
      <c r="F813" t="s">
        <v>53</v>
      </c>
      <c r="G813">
        <v>1</v>
      </c>
      <c r="H813">
        <v>1</v>
      </c>
      <c r="I813">
        <v>1</v>
      </c>
      <c r="J813">
        <v>1</v>
      </c>
      <c r="K813">
        <v>14</v>
      </c>
      <c r="L813" t="s">
        <v>46</v>
      </c>
      <c r="M813" t="s">
        <v>48</v>
      </c>
      <c r="N813">
        <v>5</v>
      </c>
      <c r="O813">
        <v>1</v>
      </c>
      <c r="P813">
        <v>1</v>
      </c>
      <c r="Q813" t="s">
        <v>54</v>
      </c>
      <c r="R813">
        <v>100</v>
      </c>
    </row>
    <row r="814" spans="1:18" x14ac:dyDescent="0.2">
      <c r="A814">
        <v>2020</v>
      </c>
      <c r="B814" t="s">
        <v>51</v>
      </c>
      <c r="C814" t="s">
        <v>50</v>
      </c>
      <c r="E814" t="s">
        <v>52</v>
      </c>
      <c r="F814" t="s">
        <v>53</v>
      </c>
      <c r="G814">
        <v>1</v>
      </c>
      <c r="H814">
        <v>1</v>
      </c>
      <c r="I814">
        <v>1</v>
      </c>
      <c r="J814">
        <v>1</v>
      </c>
      <c r="K814">
        <v>15</v>
      </c>
      <c r="L814" t="s">
        <v>46</v>
      </c>
      <c r="M814" t="s">
        <v>48</v>
      </c>
      <c r="N814">
        <v>5</v>
      </c>
      <c r="O814">
        <v>1</v>
      </c>
      <c r="P814">
        <v>1</v>
      </c>
      <c r="Q814" t="s">
        <v>54</v>
      </c>
      <c r="R814">
        <v>100</v>
      </c>
    </row>
    <row r="815" spans="1:18" x14ac:dyDescent="0.2">
      <c r="A815">
        <v>2020</v>
      </c>
      <c r="B815" t="s">
        <v>51</v>
      </c>
      <c r="C815" t="s">
        <v>50</v>
      </c>
      <c r="E815" t="s">
        <v>52</v>
      </c>
      <c r="F815" t="s">
        <v>53</v>
      </c>
      <c r="G815">
        <v>1</v>
      </c>
      <c r="H815">
        <v>1</v>
      </c>
      <c r="I815">
        <v>1</v>
      </c>
      <c r="J815">
        <v>1</v>
      </c>
      <c r="K815">
        <v>16</v>
      </c>
      <c r="L815" t="s">
        <v>46</v>
      </c>
      <c r="M815" t="s">
        <v>48</v>
      </c>
      <c r="N815">
        <v>5</v>
      </c>
      <c r="O815">
        <v>1</v>
      </c>
      <c r="P815">
        <v>1</v>
      </c>
      <c r="Q815" t="s">
        <v>54</v>
      </c>
      <c r="R815">
        <v>100</v>
      </c>
    </row>
    <row r="816" spans="1:18" x14ac:dyDescent="0.2">
      <c r="A816">
        <v>2020</v>
      </c>
      <c r="B816" t="s">
        <v>51</v>
      </c>
      <c r="C816" t="s">
        <v>50</v>
      </c>
      <c r="E816" t="s">
        <v>52</v>
      </c>
      <c r="F816" t="s">
        <v>53</v>
      </c>
      <c r="G816">
        <v>1</v>
      </c>
      <c r="H816">
        <v>1</v>
      </c>
      <c r="I816">
        <v>1</v>
      </c>
      <c r="J816">
        <v>1</v>
      </c>
      <c r="K816">
        <v>1</v>
      </c>
      <c r="L816" t="s">
        <v>46</v>
      </c>
      <c r="M816" t="s">
        <v>48</v>
      </c>
      <c r="N816">
        <v>10</v>
      </c>
      <c r="O816">
        <v>1</v>
      </c>
      <c r="P816">
        <v>1</v>
      </c>
      <c r="Q816" t="s">
        <v>54</v>
      </c>
      <c r="R816">
        <v>100</v>
      </c>
    </row>
    <row r="817" spans="1:18" x14ac:dyDescent="0.2">
      <c r="A817">
        <v>2020</v>
      </c>
      <c r="B817" t="s">
        <v>51</v>
      </c>
      <c r="C817" t="s">
        <v>50</v>
      </c>
      <c r="E817" t="s">
        <v>52</v>
      </c>
      <c r="F817" t="s">
        <v>53</v>
      </c>
      <c r="G817">
        <v>1</v>
      </c>
      <c r="H817">
        <v>1</v>
      </c>
      <c r="I817">
        <v>1</v>
      </c>
      <c r="J817">
        <v>1</v>
      </c>
      <c r="K817">
        <v>2</v>
      </c>
      <c r="L817" t="s">
        <v>46</v>
      </c>
      <c r="M817" t="s">
        <v>48</v>
      </c>
      <c r="N817">
        <v>10</v>
      </c>
      <c r="O817">
        <v>1</v>
      </c>
      <c r="P817">
        <v>1</v>
      </c>
      <c r="Q817" t="s">
        <v>54</v>
      </c>
      <c r="R817">
        <v>100</v>
      </c>
    </row>
    <row r="818" spans="1:18" x14ac:dyDescent="0.2">
      <c r="A818">
        <v>2020</v>
      </c>
      <c r="B818" t="s">
        <v>51</v>
      </c>
      <c r="C818" t="s">
        <v>50</v>
      </c>
      <c r="E818" t="s">
        <v>52</v>
      </c>
      <c r="F818" t="s">
        <v>53</v>
      </c>
      <c r="G818">
        <v>1</v>
      </c>
      <c r="H818">
        <v>1</v>
      </c>
      <c r="I818">
        <v>1</v>
      </c>
      <c r="J818">
        <v>1</v>
      </c>
      <c r="K818">
        <v>3</v>
      </c>
      <c r="L818" t="s">
        <v>46</v>
      </c>
      <c r="M818" t="s">
        <v>48</v>
      </c>
      <c r="N818">
        <v>10</v>
      </c>
      <c r="O818">
        <v>0</v>
      </c>
      <c r="P818" t="s">
        <v>54</v>
      </c>
      <c r="Q818" t="s">
        <v>54</v>
      </c>
      <c r="R818">
        <v>100</v>
      </c>
    </row>
    <row r="819" spans="1:18" x14ac:dyDescent="0.2">
      <c r="A819">
        <v>2020</v>
      </c>
      <c r="B819" t="s">
        <v>51</v>
      </c>
      <c r="C819" t="s">
        <v>50</v>
      </c>
      <c r="E819" t="s">
        <v>52</v>
      </c>
      <c r="F819" t="s">
        <v>53</v>
      </c>
      <c r="G819">
        <v>1</v>
      </c>
      <c r="H819">
        <v>1</v>
      </c>
      <c r="I819">
        <v>1</v>
      </c>
      <c r="J819">
        <v>1</v>
      </c>
      <c r="K819">
        <v>4</v>
      </c>
      <c r="L819" t="s">
        <v>46</v>
      </c>
      <c r="M819" t="s">
        <v>48</v>
      </c>
      <c r="N819">
        <v>10</v>
      </c>
      <c r="O819">
        <v>1</v>
      </c>
      <c r="P819">
        <v>1</v>
      </c>
      <c r="Q819" t="s">
        <v>54</v>
      </c>
      <c r="R819">
        <v>100</v>
      </c>
    </row>
    <row r="820" spans="1:18" x14ac:dyDescent="0.2">
      <c r="A820">
        <v>2020</v>
      </c>
      <c r="B820" t="s">
        <v>51</v>
      </c>
      <c r="C820" t="s">
        <v>50</v>
      </c>
      <c r="E820" t="s">
        <v>52</v>
      </c>
      <c r="F820" t="s">
        <v>53</v>
      </c>
      <c r="G820">
        <v>1</v>
      </c>
      <c r="H820">
        <v>1</v>
      </c>
      <c r="I820">
        <v>1</v>
      </c>
      <c r="J820">
        <v>1</v>
      </c>
      <c r="K820">
        <v>5</v>
      </c>
      <c r="L820" t="s">
        <v>46</v>
      </c>
      <c r="M820" t="s">
        <v>48</v>
      </c>
      <c r="N820">
        <v>10</v>
      </c>
      <c r="O820">
        <v>1</v>
      </c>
      <c r="P820">
        <v>1</v>
      </c>
      <c r="Q820" t="s">
        <v>54</v>
      </c>
      <c r="R820">
        <v>100</v>
      </c>
    </row>
    <row r="821" spans="1:18" x14ac:dyDescent="0.2">
      <c r="A821">
        <v>2020</v>
      </c>
      <c r="B821" t="s">
        <v>51</v>
      </c>
      <c r="C821" t="s">
        <v>50</v>
      </c>
      <c r="E821" t="s">
        <v>52</v>
      </c>
      <c r="F821" t="s">
        <v>53</v>
      </c>
      <c r="G821">
        <v>1</v>
      </c>
      <c r="H821">
        <v>1</v>
      </c>
      <c r="I821">
        <v>1</v>
      </c>
      <c r="J821">
        <v>1</v>
      </c>
      <c r="K821">
        <v>6</v>
      </c>
      <c r="L821" t="s">
        <v>46</v>
      </c>
      <c r="M821" t="s">
        <v>48</v>
      </c>
      <c r="N821">
        <v>10</v>
      </c>
      <c r="O821">
        <v>1</v>
      </c>
      <c r="P821">
        <v>1</v>
      </c>
      <c r="Q821" t="s">
        <v>54</v>
      </c>
      <c r="R821">
        <v>100</v>
      </c>
    </row>
    <row r="822" spans="1:18" x14ac:dyDescent="0.2">
      <c r="A822">
        <v>2020</v>
      </c>
      <c r="B822" t="s">
        <v>51</v>
      </c>
      <c r="C822" t="s">
        <v>50</v>
      </c>
      <c r="E822" t="s">
        <v>52</v>
      </c>
      <c r="F822" t="s">
        <v>53</v>
      </c>
      <c r="G822">
        <v>1</v>
      </c>
      <c r="H822">
        <v>1</v>
      </c>
      <c r="I822">
        <v>1</v>
      </c>
      <c r="J822">
        <v>1</v>
      </c>
      <c r="K822">
        <v>7</v>
      </c>
      <c r="L822" t="s">
        <v>46</v>
      </c>
      <c r="M822" t="s">
        <v>48</v>
      </c>
      <c r="N822">
        <v>10</v>
      </c>
      <c r="O822">
        <v>1</v>
      </c>
      <c r="P822">
        <v>1</v>
      </c>
      <c r="Q822" t="s">
        <v>54</v>
      </c>
      <c r="R822">
        <v>100</v>
      </c>
    </row>
    <row r="823" spans="1:18" x14ac:dyDescent="0.2">
      <c r="A823">
        <v>2020</v>
      </c>
      <c r="B823" t="s">
        <v>51</v>
      </c>
      <c r="C823" t="s">
        <v>50</v>
      </c>
      <c r="E823" t="s">
        <v>52</v>
      </c>
      <c r="F823" t="s">
        <v>53</v>
      </c>
      <c r="G823">
        <v>1</v>
      </c>
      <c r="H823">
        <v>1</v>
      </c>
      <c r="I823">
        <v>1</v>
      </c>
      <c r="J823">
        <v>1</v>
      </c>
      <c r="K823">
        <v>8</v>
      </c>
      <c r="L823" t="s">
        <v>46</v>
      </c>
      <c r="M823" t="s">
        <v>48</v>
      </c>
      <c r="N823">
        <v>10</v>
      </c>
      <c r="O823">
        <v>1</v>
      </c>
      <c r="P823">
        <v>1</v>
      </c>
      <c r="Q823" t="s">
        <v>54</v>
      </c>
      <c r="R823">
        <v>100</v>
      </c>
    </row>
    <row r="824" spans="1:18" x14ac:dyDescent="0.2">
      <c r="A824">
        <v>2020</v>
      </c>
      <c r="B824" t="s">
        <v>51</v>
      </c>
      <c r="C824" t="s">
        <v>50</v>
      </c>
      <c r="E824" t="s">
        <v>52</v>
      </c>
      <c r="F824" t="s">
        <v>53</v>
      </c>
      <c r="G824">
        <v>1</v>
      </c>
      <c r="H824">
        <v>1</v>
      </c>
      <c r="I824">
        <v>1</v>
      </c>
      <c r="J824">
        <v>1</v>
      </c>
      <c r="K824">
        <v>9</v>
      </c>
      <c r="L824" t="s">
        <v>46</v>
      </c>
      <c r="M824" t="s">
        <v>48</v>
      </c>
      <c r="N824">
        <v>10</v>
      </c>
      <c r="O824">
        <v>1</v>
      </c>
      <c r="P824">
        <v>1</v>
      </c>
      <c r="Q824" t="s">
        <v>54</v>
      </c>
      <c r="R824">
        <v>100</v>
      </c>
    </row>
    <row r="825" spans="1:18" x14ac:dyDescent="0.2">
      <c r="A825">
        <v>2020</v>
      </c>
      <c r="B825" t="s">
        <v>51</v>
      </c>
      <c r="C825" t="s">
        <v>50</v>
      </c>
      <c r="E825" t="s">
        <v>52</v>
      </c>
      <c r="F825" t="s">
        <v>53</v>
      </c>
      <c r="G825">
        <v>1</v>
      </c>
      <c r="H825">
        <v>1</v>
      </c>
      <c r="I825">
        <v>1</v>
      </c>
      <c r="J825">
        <v>1</v>
      </c>
      <c r="K825">
        <v>10</v>
      </c>
      <c r="L825" t="s">
        <v>46</v>
      </c>
      <c r="M825" t="s">
        <v>48</v>
      </c>
      <c r="N825">
        <v>10</v>
      </c>
      <c r="O825">
        <v>1</v>
      </c>
      <c r="P825">
        <v>1</v>
      </c>
      <c r="Q825" t="s">
        <v>54</v>
      </c>
      <c r="R825">
        <v>100</v>
      </c>
    </row>
    <row r="826" spans="1:18" x14ac:dyDescent="0.2">
      <c r="A826">
        <v>2020</v>
      </c>
      <c r="B826" t="s">
        <v>51</v>
      </c>
      <c r="C826" t="s">
        <v>50</v>
      </c>
      <c r="E826" t="s">
        <v>52</v>
      </c>
      <c r="F826" t="s">
        <v>53</v>
      </c>
      <c r="G826">
        <v>1</v>
      </c>
      <c r="H826">
        <v>1</v>
      </c>
      <c r="I826">
        <v>1</v>
      </c>
      <c r="J826">
        <v>1</v>
      </c>
      <c r="K826">
        <v>11</v>
      </c>
      <c r="L826" t="s">
        <v>46</v>
      </c>
      <c r="M826" t="s">
        <v>48</v>
      </c>
      <c r="N826">
        <v>10</v>
      </c>
      <c r="O826">
        <v>1</v>
      </c>
      <c r="P826">
        <v>1</v>
      </c>
      <c r="Q826" t="s">
        <v>54</v>
      </c>
      <c r="R826">
        <v>100</v>
      </c>
    </row>
    <row r="827" spans="1:18" x14ac:dyDescent="0.2">
      <c r="A827">
        <v>2020</v>
      </c>
      <c r="B827" t="s">
        <v>51</v>
      </c>
      <c r="C827" t="s">
        <v>50</v>
      </c>
      <c r="E827" t="s">
        <v>52</v>
      </c>
      <c r="F827" t="s">
        <v>53</v>
      </c>
      <c r="G827">
        <v>1</v>
      </c>
      <c r="H827">
        <v>1</v>
      </c>
      <c r="I827">
        <v>1</v>
      </c>
      <c r="J827">
        <v>1</v>
      </c>
      <c r="K827">
        <v>12</v>
      </c>
      <c r="L827" t="s">
        <v>46</v>
      </c>
      <c r="M827" t="s">
        <v>48</v>
      </c>
      <c r="N827">
        <v>10</v>
      </c>
      <c r="O827">
        <v>1</v>
      </c>
      <c r="P827">
        <v>1</v>
      </c>
      <c r="Q827" t="s">
        <v>54</v>
      </c>
      <c r="R827">
        <v>100</v>
      </c>
    </row>
    <row r="828" spans="1:18" x14ac:dyDescent="0.2">
      <c r="A828">
        <v>2020</v>
      </c>
      <c r="B828" t="s">
        <v>51</v>
      </c>
      <c r="C828" t="s">
        <v>50</v>
      </c>
      <c r="E828" t="s">
        <v>52</v>
      </c>
      <c r="F828" t="s">
        <v>53</v>
      </c>
      <c r="G828">
        <v>1</v>
      </c>
      <c r="H828">
        <v>1</v>
      </c>
      <c r="I828">
        <v>1</v>
      </c>
      <c r="J828">
        <v>1</v>
      </c>
      <c r="K828">
        <v>13</v>
      </c>
      <c r="L828" t="s">
        <v>46</v>
      </c>
      <c r="M828" t="s">
        <v>48</v>
      </c>
      <c r="N828">
        <v>10</v>
      </c>
      <c r="O828">
        <v>1</v>
      </c>
      <c r="P828">
        <v>1</v>
      </c>
      <c r="Q828" t="s">
        <v>54</v>
      </c>
      <c r="R828">
        <v>100</v>
      </c>
    </row>
    <row r="829" spans="1:18" x14ac:dyDescent="0.2">
      <c r="A829">
        <v>2020</v>
      </c>
      <c r="B829" t="s">
        <v>51</v>
      </c>
      <c r="C829" t="s">
        <v>50</v>
      </c>
      <c r="E829" t="s">
        <v>52</v>
      </c>
      <c r="F829" t="s">
        <v>53</v>
      </c>
      <c r="G829">
        <v>1</v>
      </c>
      <c r="H829">
        <v>1</v>
      </c>
      <c r="I829">
        <v>1</v>
      </c>
      <c r="J829">
        <v>1</v>
      </c>
      <c r="K829">
        <v>14</v>
      </c>
      <c r="L829" t="s">
        <v>46</v>
      </c>
      <c r="M829" t="s">
        <v>48</v>
      </c>
      <c r="N829">
        <v>10</v>
      </c>
      <c r="O829">
        <v>1</v>
      </c>
      <c r="P829">
        <v>1</v>
      </c>
      <c r="Q829" t="s">
        <v>54</v>
      </c>
      <c r="R829">
        <v>100</v>
      </c>
    </row>
    <row r="830" spans="1:18" x14ac:dyDescent="0.2">
      <c r="A830">
        <v>2020</v>
      </c>
      <c r="B830" t="s">
        <v>51</v>
      </c>
      <c r="C830" t="s">
        <v>50</v>
      </c>
      <c r="E830" t="s">
        <v>52</v>
      </c>
      <c r="F830" t="s">
        <v>53</v>
      </c>
      <c r="G830">
        <v>1</v>
      </c>
      <c r="H830">
        <v>1</v>
      </c>
      <c r="I830">
        <v>1</v>
      </c>
      <c r="J830">
        <v>1</v>
      </c>
      <c r="K830">
        <v>15</v>
      </c>
      <c r="L830" t="s">
        <v>46</v>
      </c>
      <c r="M830" t="s">
        <v>48</v>
      </c>
      <c r="N830">
        <v>10</v>
      </c>
      <c r="O830">
        <v>1</v>
      </c>
      <c r="P830">
        <v>1</v>
      </c>
      <c r="Q830" t="s">
        <v>54</v>
      </c>
      <c r="R830">
        <v>100</v>
      </c>
    </row>
    <row r="831" spans="1:18" x14ac:dyDescent="0.2">
      <c r="A831">
        <v>2020</v>
      </c>
      <c r="B831" t="s">
        <v>51</v>
      </c>
      <c r="C831" t="s">
        <v>50</v>
      </c>
      <c r="E831" t="s">
        <v>52</v>
      </c>
      <c r="F831" t="s">
        <v>53</v>
      </c>
      <c r="G831">
        <v>1</v>
      </c>
      <c r="H831">
        <v>1</v>
      </c>
      <c r="I831">
        <v>1</v>
      </c>
      <c r="J831">
        <v>1</v>
      </c>
      <c r="K831">
        <v>16</v>
      </c>
      <c r="L831" t="s">
        <v>46</v>
      </c>
      <c r="M831" t="s">
        <v>48</v>
      </c>
      <c r="N831">
        <v>10</v>
      </c>
      <c r="O831">
        <v>1</v>
      </c>
      <c r="P831">
        <v>1</v>
      </c>
      <c r="Q831" t="s">
        <v>54</v>
      </c>
      <c r="R831">
        <v>100</v>
      </c>
    </row>
    <row r="832" spans="1:18" x14ac:dyDescent="0.2">
      <c r="A832">
        <v>2020</v>
      </c>
      <c r="B832" t="s">
        <v>51</v>
      </c>
      <c r="C832" t="s">
        <v>50</v>
      </c>
      <c r="E832" t="s">
        <v>52</v>
      </c>
      <c r="F832" t="s">
        <v>53</v>
      </c>
      <c r="G832">
        <v>1</v>
      </c>
      <c r="H832">
        <v>1</v>
      </c>
      <c r="I832">
        <v>1</v>
      </c>
      <c r="J832">
        <v>1</v>
      </c>
      <c r="K832">
        <v>1</v>
      </c>
      <c r="L832" t="s">
        <v>46</v>
      </c>
      <c r="M832" t="s">
        <v>48</v>
      </c>
      <c r="N832">
        <v>14.11</v>
      </c>
      <c r="O832">
        <v>1</v>
      </c>
      <c r="P832">
        <v>1</v>
      </c>
      <c r="Q832" t="s">
        <v>54</v>
      </c>
      <c r="R832">
        <v>100</v>
      </c>
    </row>
    <row r="833" spans="1:18" x14ac:dyDescent="0.2">
      <c r="A833">
        <v>2020</v>
      </c>
      <c r="B833" t="s">
        <v>51</v>
      </c>
      <c r="C833" t="s">
        <v>50</v>
      </c>
      <c r="E833" t="s">
        <v>52</v>
      </c>
      <c r="F833" t="s">
        <v>53</v>
      </c>
      <c r="G833">
        <v>1</v>
      </c>
      <c r="H833">
        <v>1</v>
      </c>
      <c r="I833">
        <v>1</v>
      </c>
      <c r="J833">
        <v>1</v>
      </c>
      <c r="K833">
        <v>2</v>
      </c>
      <c r="L833" t="s">
        <v>46</v>
      </c>
      <c r="M833" t="s">
        <v>48</v>
      </c>
      <c r="N833">
        <v>14.11</v>
      </c>
      <c r="O833">
        <v>1</v>
      </c>
      <c r="P833">
        <v>1</v>
      </c>
      <c r="Q833" t="s">
        <v>54</v>
      </c>
      <c r="R833">
        <v>100</v>
      </c>
    </row>
    <row r="834" spans="1:18" x14ac:dyDescent="0.2">
      <c r="A834">
        <v>2020</v>
      </c>
      <c r="B834" t="s">
        <v>51</v>
      </c>
      <c r="C834" t="s">
        <v>50</v>
      </c>
      <c r="E834" t="s">
        <v>52</v>
      </c>
      <c r="F834" t="s">
        <v>53</v>
      </c>
      <c r="G834">
        <v>1</v>
      </c>
      <c r="H834">
        <v>1</v>
      </c>
      <c r="I834">
        <v>1</v>
      </c>
      <c r="J834">
        <v>1</v>
      </c>
      <c r="K834">
        <v>3</v>
      </c>
      <c r="L834" t="s">
        <v>46</v>
      </c>
      <c r="M834" t="s">
        <v>48</v>
      </c>
      <c r="N834">
        <v>14.11</v>
      </c>
      <c r="O834">
        <v>1</v>
      </c>
      <c r="P834">
        <v>1</v>
      </c>
      <c r="Q834" t="s">
        <v>54</v>
      </c>
      <c r="R834">
        <v>100</v>
      </c>
    </row>
    <row r="835" spans="1:18" x14ac:dyDescent="0.2">
      <c r="A835">
        <v>2020</v>
      </c>
      <c r="B835" t="s">
        <v>51</v>
      </c>
      <c r="C835" t="s">
        <v>50</v>
      </c>
      <c r="E835" t="s">
        <v>52</v>
      </c>
      <c r="F835" t="s">
        <v>53</v>
      </c>
      <c r="G835">
        <v>1</v>
      </c>
      <c r="H835">
        <v>1</v>
      </c>
      <c r="I835">
        <v>1</v>
      </c>
      <c r="J835">
        <v>1</v>
      </c>
      <c r="K835">
        <v>4</v>
      </c>
      <c r="L835" t="s">
        <v>46</v>
      </c>
      <c r="M835" t="s">
        <v>48</v>
      </c>
      <c r="N835">
        <v>14.11</v>
      </c>
      <c r="O835">
        <v>1</v>
      </c>
      <c r="P835">
        <v>1</v>
      </c>
      <c r="Q835" t="s">
        <v>54</v>
      </c>
      <c r="R835">
        <v>100</v>
      </c>
    </row>
    <row r="836" spans="1:18" x14ac:dyDescent="0.2">
      <c r="A836">
        <v>2020</v>
      </c>
      <c r="B836" t="s">
        <v>51</v>
      </c>
      <c r="C836" t="s">
        <v>50</v>
      </c>
      <c r="E836" t="s">
        <v>52</v>
      </c>
      <c r="F836" t="s">
        <v>53</v>
      </c>
      <c r="G836">
        <v>1</v>
      </c>
      <c r="H836">
        <v>1</v>
      </c>
      <c r="I836">
        <v>1</v>
      </c>
      <c r="J836">
        <v>1</v>
      </c>
      <c r="K836">
        <v>5</v>
      </c>
      <c r="L836" t="s">
        <v>46</v>
      </c>
      <c r="M836" t="s">
        <v>48</v>
      </c>
      <c r="N836">
        <v>14.11</v>
      </c>
      <c r="O836">
        <v>1</v>
      </c>
      <c r="P836">
        <v>1</v>
      </c>
      <c r="Q836" t="s">
        <v>54</v>
      </c>
      <c r="R836">
        <v>100</v>
      </c>
    </row>
    <row r="837" spans="1:18" x14ac:dyDescent="0.2">
      <c r="A837">
        <v>2020</v>
      </c>
      <c r="B837" t="s">
        <v>51</v>
      </c>
      <c r="C837" t="s">
        <v>50</v>
      </c>
      <c r="E837" t="s">
        <v>52</v>
      </c>
      <c r="F837" t="s">
        <v>53</v>
      </c>
      <c r="G837">
        <v>1</v>
      </c>
      <c r="H837">
        <v>1</v>
      </c>
      <c r="I837">
        <v>1</v>
      </c>
      <c r="J837">
        <v>1</v>
      </c>
      <c r="K837">
        <v>6</v>
      </c>
      <c r="L837" t="s">
        <v>46</v>
      </c>
      <c r="M837" t="s">
        <v>48</v>
      </c>
      <c r="N837">
        <v>14.11</v>
      </c>
      <c r="O837">
        <v>1</v>
      </c>
      <c r="P837">
        <v>1</v>
      </c>
      <c r="Q837" t="s">
        <v>54</v>
      </c>
      <c r="R837">
        <v>100</v>
      </c>
    </row>
    <row r="838" spans="1:18" x14ac:dyDescent="0.2">
      <c r="A838">
        <v>2020</v>
      </c>
      <c r="B838" t="s">
        <v>51</v>
      </c>
      <c r="C838" t="s">
        <v>50</v>
      </c>
      <c r="E838" t="s">
        <v>52</v>
      </c>
      <c r="F838" t="s">
        <v>53</v>
      </c>
      <c r="G838">
        <v>1</v>
      </c>
      <c r="H838">
        <v>1</v>
      </c>
      <c r="I838">
        <v>1</v>
      </c>
      <c r="J838">
        <v>1</v>
      </c>
      <c r="K838">
        <v>7</v>
      </c>
      <c r="L838" t="s">
        <v>46</v>
      </c>
      <c r="M838" t="s">
        <v>48</v>
      </c>
      <c r="N838">
        <v>14.11</v>
      </c>
      <c r="O838">
        <v>1</v>
      </c>
      <c r="P838">
        <v>1</v>
      </c>
      <c r="Q838" t="s">
        <v>54</v>
      </c>
      <c r="R838">
        <v>100</v>
      </c>
    </row>
    <row r="839" spans="1:18" x14ac:dyDescent="0.2">
      <c r="A839">
        <v>2020</v>
      </c>
      <c r="B839" t="s">
        <v>51</v>
      </c>
      <c r="C839" t="s">
        <v>50</v>
      </c>
      <c r="E839" t="s">
        <v>52</v>
      </c>
      <c r="F839" t="s">
        <v>53</v>
      </c>
      <c r="G839">
        <v>1</v>
      </c>
      <c r="H839">
        <v>1</v>
      </c>
      <c r="I839">
        <v>1</v>
      </c>
      <c r="J839">
        <v>1</v>
      </c>
      <c r="K839">
        <v>8</v>
      </c>
      <c r="L839" t="s">
        <v>46</v>
      </c>
      <c r="M839" t="s">
        <v>48</v>
      </c>
      <c r="N839">
        <v>14.11</v>
      </c>
      <c r="O839">
        <v>1</v>
      </c>
      <c r="P839">
        <v>1</v>
      </c>
      <c r="Q839" t="s">
        <v>54</v>
      </c>
      <c r="R839">
        <v>100</v>
      </c>
    </row>
    <row r="840" spans="1:18" x14ac:dyDescent="0.2">
      <c r="A840">
        <v>2020</v>
      </c>
      <c r="B840" t="s">
        <v>51</v>
      </c>
      <c r="C840" t="s">
        <v>50</v>
      </c>
      <c r="E840" t="s">
        <v>52</v>
      </c>
      <c r="F840" t="s">
        <v>53</v>
      </c>
      <c r="G840">
        <v>1</v>
      </c>
      <c r="H840">
        <v>1</v>
      </c>
      <c r="I840">
        <v>1</v>
      </c>
      <c r="J840">
        <v>1</v>
      </c>
      <c r="K840">
        <v>9</v>
      </c>
      <c r="L840" t="s">
        <v>46</v>
      </c>
      <c r="M840" t="s">
        <v>48</v>
      </c>
      <c r="N840">
        <v>14.11</v>
      </c>
      <c r="O840">
        <v>1</v>
      </c>
      <c r="P840">
        <v>1</v>
      </c>
      <c r="Q840" t="s">
        <v>54</v>
      </c>
      <c r="R840">
        <v>100</v>
      </c>
    </row>
    <row r="841" spans="1:18" x14ac:dyDescent="0.2">
      <c r="A841">
        <v>2020</v>
      </c>
      <c r="B841" t="s">
        <v>51</v>
      </c>
      <c r="C841" t="s">
        <v>50</v>
      </c>
      <c r="E841" t="s">
        <v>52</v>
      </c>
      <c r="F841" t="s">
        <v>53</v>
      </c>
      <c r="G841">
        <v>1</v>
      </c>
      <c r="H841">
        <v>1</v>
      </c>
      <c r="I841">
        <v>1</v>
      </c>
      <c r="J841">
        <v>1</v>
      </c>
      <c r="K841">
        <v>10</v>
      </c>
      <c r="L841" t="s">
        <v>46</v>
      </c>
      <c r="M841" t="s">
        <v>48</v>
      </c>
      <c r="N841">
        <v>14.11</v>
      </c>
      <c r="O841">
        <v>0</v>
      </c>
      <c r="P841" t="s">
        <v>54</v>
      </c>
      <c r="Q841" t="s">
        <v>54</v>
      </c>
      <c r="R841">
        <v>100</v>
      </c>
    </row>
    <row r="842" spans="1:18" x14ac:dyDescent="0.2">
      <c r="A842">
        <v>2020</v>
      </c>
      <c r="B842" t="s">
        <v>51</v>
      </c>
      <c r="C842" t="s">
        <v>50</v>
      </c>
      <c r="E842" t="s">
        <v>52</v>
      </c>
      <c r="F842" t="s">
        <v>53</v>
      </c>
      <c r="G842">
        <v>1</v>
      </c>
      <c r="H842">
        <v>1</v>
      </c>
      <c r="I842">
        <v>1</v>
      </c>
      <c r="J842">
        <v>1</v>
      </c>
      <c r="K842">
        <v>11</v>
      </c>
      <c r="L842" t="s">
        <v>46</v>
      </c>
      <c r="M842" t="s">
        <v>48</v>
      </c>
      <c r="N842">
        <v>14.11</v>
      </c>
      <c r="O842">
        <v>1</v>
      </c>
      <c r="P842">
        <v>1</v>
      </c>
      <c r="Q842" t="s">
        <v>54</v>
      </c>
      <c r="R842">
        <v>100</v>
      </c>
    </row>
    <row r="843" spans="1:18" x14ac:dyDescent="0.2">
      <c r="A843">
        <v>2020</v>
      </c>
      <c r="B843" t="s">
        <v>51</v>
      </c>
      <c r="C843" t="s">
        <v>50</v>
      </c>
      <c r="E843" t="s">
        <v>52</v>
      </c>
      <c r="F843" t="s">
        <v>53</v>
      </c>
      <c r="G843">
        <v>1</v>
      </c>
      <c r="H843">
        <v>1</v>
      </c>
      <c r="I843">
        <v>1</v>
      </c>
      <c r="J843">
        <v>1</v>
      </c>
      <c r="K843">
        <v>12</v>
      </c>
      <c r="L843" t="s">
        <v>46</v>
      </c>
      <c r="M843" t="s">
        <v>48</v>
      </c>
      <c r="N843">
        <v>14.11</v>
      </c>
      <c r="O843">
        <v>1</v>
      </c>
      <c r="P843">
        <v>1</v>
      </c>
      <c r="Q843" t="s">
        <v>54</v>
      </c>
      <c r="R843">
        <v>100</v>
      </c>
    </row>
    <row r="844" spans="1:18" x14ac:dyDescent="0.2">
      <c r="A844">
        <v>2020</v>
      </c>
      <c r="B844" t="s">
        <v>51</v>
      </c>
      <c r="C844" t="s">
        <v>50</v>
      </c>
      <c r="E844" t="s">
        <v>52</v>
      </c>
      <c r="F844" t="s">
        <v>53</v>
      </c>
      <c r="G844">
        <v>1</v>
      </c>
      <c r="H844">
        <v>1</v>
      </c>
      <c r="I844">
        <v>1</v>
      </c>
      <c r="J844">
        <v>1</v>
      </c>
      <c r="K844">
        <v>13</v>
      </c>
      <c r="L844" t="s">
        <v>46</v>
      </c>
      <c r="M844" t="s">
        <v>48</v>
      </c>
      <c r="N844">
        <v>14.11</v>
      </c>
      <c r="O844">
        <v>1</v>
      </c>
      <c r="P844">
        <v>1</v>
      </c>
      <c r="Q844" t="s">
        <v>54</v>
      </c>
      <c r="R844">
        <v>100</v>
      </c>
    </row>
    <row r="845" spans="1:18" x14ac:dyDescent="0.2">
      <c r="A845">
        <v>2020</v>
      </c>
      <c r="B845" t="s">
        <v>51</v>
      </c>
      <c r="C845" t="s">
        <v>50</v>
      </c>
      <c r="E845" t="s">
        <v>52</v>
      </c>
      <c r="F845" t="s">
        <v>53</v>
      </c>
      <c r="G845">
        <v>1</v>
      </c>
      <c r="H845">
        <v>1</v>
      </c>
      <c r="I845">
        <v>1</v>
      </c>
      <c r="J845">
        <v>1</v>
      </c>
      <c r="K845">
        <v>14</v>
      </c>
      <c r="L845" t="s">
        <v>46</v>
      </c>
      <c r="M845" t="s">
        <v>48</v>
      </c>
      <c r="N845">
        <v>14.11</v>
      </c>
      <c r="O845">
        <v>1</v>
      </c>
      <c r="P845">
        <v>1</v>
      </c>
      <c r="Q845" t="s">
        <v>54</v>
      </c>
      <c r="R845">
        <v>100</v>
      </c>
    </row>
    <row r="846" spans="1:18" x14ac:dyDescent="0.2">
      <c r="A846">
        <v>2020</v>
      </c>
      <c r="B846" t="s">
        <v>51</v>
      </c>
      <c r="C846" t="s">
        <v>50</v>
      </c>
      <c r="E846" t="s">
        <v>52</v>
      </c>
      <c r="F846" t="s">
        <v>53</v>
      </c>
      <c r="G846">
        <v>1</v>
      </c>
      <c r="H846">
        <v>1</v>
      </c>
      <c r="I846">
        <v>1</v>
      </c>
      <c r="J846">
        <v>1</v>
      </c>
      <c r="K846">
        <v>15</v>
      </c>
      <c r="L846" t="s">
        <v>46</v>
      </c>
      <c r="M846" t="s">
        <v>48</v>
      </c>
      <c r="N846">
        <v>14.11</v>
      </c>
      <c r="O846">
        <v>1</v>
      </c>
      <c r="P846">
        <v>1</v>
      </c>
      <c r="Q846" t="s">
        <v>54</v>
      </c>
      <c r="R846">
        <v>100</v>
      </c>
    </row>
    <row r="847" spans="1:18" x14ac:dyDescent="0.2">
      <c r="A847">
        <v>2020</v>
      </c>
      <c r="B847" t="s">
        <v>51</v>
      </c>
      <c r="C847" t="s">
        <v>50</v>
      </c>
      <c r="E847" t="s">
        <v>52</v>
      </c>
      <c r="F847" t="s">
        <v>53</v>
      </c>
      <c r="G847">
        <v>1</v>
      </c>
      <c r="H847">
        <v>1</v>
      </c>
      <c r="I847">
        <v>1</v>
      </c>
      <c r="J847">
        <v>1</v>
      </c>
      <c r="K847">
        <v>16</v>
      </c>
      <c r="L847" t="s">
        <v>46</v>
      </c>
      <c r="M847" t="s">
        <v>48</v>
      </c>
      <c r="N847">
        <v>14.11</v>
      </c>
      <c r="O847">
        <v>1</v>
      </c>
      <c r="P847">
        <v>1</v>
      </c>
      <c r="Q847" t="s">
        <v>54</v>
      </c>
      <c r="R847">
        <v>100</v>
      </c>
    </row>
    <row r="848" spans="1:18" x14ac:dyDescent="0.2">
      <c r="A848">
        <v>2020</v>
      </c>
      <c r="B848" t="s">
        <v>51</v>
      </c>
      <c r="C848" t="s">
        <v>50</v>
      </c>
      <c r="E848" t="s">
        <v>52</v>
      </c>
      <c r="F848" t="s">
        <v>53</v>
      </c>
      <c r="G848">
        <v>1</v>
      </c>
      <c r="H848">
        <v>1</v>
      </c>
      <c r="I848">
        <v>1</v>
      </c>
      <c r="J848">
        <v>1</v>
      </c>
      <c r="K848">
        <v>1</v>
      </c>
      <c r="L848" t="s">
        <v>46</v>
      </c>
      <c r="M848" t="s">
        <v>48</v>
      </c>
      <c r="N848">
        <v>20</v>
      </c>
      <c r="O848">
        <v>1</v>
      </c>
      <c r="P848">
        <v>1</v>
      </c>
      <c r="Q848" t="s">
        <v>54</v>
      </c>
      <c r="R848">
        <v>100</v>
      </c>
    </row>
    <row r="849" spans="1:18" x14ac:dyDescent="0.2">
      <c r="A849">
        <v>2020</v>
      </c>
      <c r="B849" t="s">
        <v>51</v>
      </c>
      <c r="C849" t="s">
        <v>50</v>
      </c>
      <c r="E849" t="s">
        <v>52</v>
      </c>
      <c r="F849" t="s">
        <v>53</v>
      </c>
      <c r="G849">
        <v>1</v>
      </c>
      <c r="H849">
        <v>1</v>
      </c>
      <c r="I849">
        <v>1</v>
      </c>
      <c r="J849">
        <v>1</v>
      </c>
      <c r="K849">
        <v>2</v>
      </c>
      <c r="L849" t="s">
        <v>46</v>
      </c>
      <c r="M849" t="s">
        <v>48</v>
      </c>
      <c r="N849">
        <v>20</v>
      </c>
      <c r="O849">
        <v>1</v>
      </c>
      <c r="P849">
        <v>1</v>
      </c>
      <c r="Q849" t="s">
        <v>54</v>
      </c>
      <c r="R849">
        <v>100</v>
      </c>
    </row>
    <row r="850" spans="1:18" x14ac:dyDescent="0.2">
      <c r="A850">
        <v>2020</v>
      </c>
      <c r="B850" t="s">
        <v>51</v>
      </c>
      <c r="C850" t="s">
        <v>50</v>
      </c>
      <c r="E850" t="s">
        <v>52</v>
      </c>
      <c r="F850" t="s">
        <v>53</v>
      </c>
      <c r="G850">
        <v>1</v>
      </c>
      <c r="H850">
        <v>1</v>
      </c>
      <c r="I850">
        <v>1</v>
      </c>
      <c r="J850">
        <v>1</v>
      </c>
      <c r="K850">
        <v>3</v>
      </c>
      <c r="L850" t="s">
        <v>46</v>
      </c>
      <c r="M850" t="s">
        <v>48</v>
      </c>
      <c r="N850">
        <v>20</v>
      </c>
      <c r="O850">
        <v>1</v>
      </c>
      <c r="P850">
        <v>1</v>
      </c>
      <c r="Q850" t="s">
        <v>54</v>
      </c>
      <c r="R850">
        <v>100</v>
      </c>
    </row>
    <row r="851" spans="1:18" x14ac:dyDescent="0.2">
      <c r="A851">
        <v>2020</v>
      </c>
      <c r="B851" t="s">
        <v>51</v>
      </c>
      <c r="C851" t="s">
        <v>50</v>
      </c>
      <c r="E851" t="s">
        <v>52</v>
      </c>
      <c r="F851" t="s">
        <v>53</v>
      </c>
      <c r="G851">
        <v>1</v>
      </c>
      <c r="H851">
        <v>1</v>
      </c>
      <c r="I851">
        <v>1</v>
      </c>
      <c r="J851">
        <v>1</v>
      </c>
      <c r="K851">
        <v>4</v>
      </c>
      <c r="L851" t="s">
        <v>46</v>
      </c>
      <c r="M851" t="s">
        <v>48</v>
      </c>
      <c r="N851">
        <v>20</v>
      </c>
      <c r="O851">
        <v>1</v>
      </c>
      <c r="P851">
        <v>1</v>
      </c>
      <c r="Q851" t="s">
        <v>54</v>
      </c>
      <c r="R851">
        <v>100</v>
      </c>
    </row>
    <row r="852" spans="1:18" x14ac:dyDescent="0.2">
      <c r="A852">
        <v>2020</v>
      </c>
      <c r="B852" t="s">
        <v>51</v>
      </c>
      <c r="C852" t="s">
        <v>50</v>
      </c>
      <c r="E852" t="s">
        <v>52</v>
      </c>
      <c r="F852" t="s">
        <v>53</v>
      </c>
      <c r="G852">
        <v>1</v>
      </c>
      <c r="H852">
        <v>1</v>
      </c>
      <c r="I852">
        <v>1</v>
      </c>
      <c r="J852">
        <v>1</v>
      </c>
      <c r="K852">
        <v>5</v>
      </c>
      <c r="L852" t="s">
        <v>46</v>
      </c>
      <c r="M852" t="s">
        <v>48</v>
      </c>
      <c r="N852">
        <v>20</v>
      </c>
      <c r="O852">
        <v>1</v>
      </c>
      <c r="P852">
        <v>1</v>
      </c>
      <c r="Q852" t="s">
        <v>54</v>
      </c>
      <c r="R852">
        <v>100</v>
      </c>
    </row>
    <row r="853" spans="1:18" x14ac:dyDescent="0.2">
      <c r="A853">
        <v>2020</v>
      </c>
      <c r="B853" t="s">
        <v>51</v>
      </c>
      <c r="C853" t="s">
        <v>50</v>
      </c>
      <c r="E853" t="s">
        <v>52</v>
      </c>
      <c r="F853" t="s">
        <v>53</v>
      </c>
      <c r="G853">
        <v>1</v>
      </c>
      <c r="H853">
        <v>1</v>
      </c>
      <c r="I853">
        <v>1</v>
      </c>
      <c r="J853">
        <v>1</v>
      </c>
      <c r="K853">
        <v>6</v>
      </c>
      <c r="L853" t="s">
        <v>46</v>
      </c>
      <c r="M853" t="s">
        <v>48</v>
      </c>
      <c r="N853">
        <v>20</v>
      </c>
      <c r="O853">
        <v>1</v>
      </c>
      <c r="P853">
        <v>1</v>
      </c>
      <c r="Q853" t="s">
        <v>54</v>
      </c>
      <c r="R853">
        <v>100</v>
      </c>
    </row>
    <row r="854" spans="1:18" x14ac:dyDescent="0.2">
      <c r="A854">
        <v>2020</v>
      </c>
      <c r="B854" t="s">
        <v>51</v>
      </c>
      <c r="C854" t="s">
        <v>50</v>
      </c>
      <c r="E854" t="s">
        <v>52</v>
      </c>
      <c r="F854" t="s">
        <v>53</v>
      </c>
      <c r="G854">
        <v>1</v>
      </c>
      <c r="H854">
        <v>1</v>
      </c>
      <c r="I854">
        <v>1</v>
      </c>
      <c r="J854">
        <v>1</v>
      </c>
      <c r="K854">
        <v>7</v>
      </c>
      <c r="L854" t="s">
        <v>46</v>
      </c>
      <c r="M854" t="s">
        <v>48</v>
      </c>
      <c r="N854">
        <v>20</v>
      </c>
      <c r="O854">
        <v>1</v>
      </c>
      <c r="P854">
        <v>1</v>
      </c>
      <c r="Q854" t="s">
        <v>54</v>
      </c>
      <c r="R854">
        <v>100</v>
      </c>
    </row>
    <row r="855" spans="1:18" x14ac:dyDescent="0.2">
      <c r="A855">
        <v>2020</v>
      </c>
      <c r="B855" t="s">
        <v>51</v>
      </c>
      <c r="C855" t="s">
        <v>50</v>
      </c>
      <c r="E855" t="s">
        <v>52</v>
      </c>
      <c r="F855" t="s">
        <v>53</v>
      </c>
      <c r="G855">
        <v>1</v>
      </c>
      <c r="H855">
        <v>1</v>
      </c>
      <c r="I855">
        <v>1</v>
      </c>
      <c r="J855">
        <v>1</v>
      </c>
      <c r="K855">
        <v>8</v>
      </c>
      <c r="L855" t="s">
        <v>46</v>
      </c>
      <c r="M855" t="s">
        <v>48</v>
      </c>
      <c r="N855">
        <v>20</v>
      </c>
      <c r="O855">
        <v>1</v>
      </c>
      <c r="P855">
        <v>1</v>
      </c>
      <c r="Q855" t="s">
        <v>54</v>
      </c>
      <c r="R855">
        <v>100</v>
      </c>
    </row>
    <row r="856" spans="1:18" x14ac:dyDescent="0.2">
      <c r="A856">
        <v>2020</v>
      </c>
      <c r="B856" t="s">
        <v>51</v>
      </c>
      <c r="C856" t="s">
        <v>50</v>
      </c>
      <c r="E856" t="s">
        <v>52</v>
      </c>
      <c r="F856" t="s">
        <v>53</v>
      </c>
      <c r="G856">
        <v>1</v>
      </c>
      <c r="H856">
        <v>1</v>
      </c>
      <c r="I856">
        <v>1</v>
      </c>
      <c r="J856">
        <v>1</v>
      </c>
      <c r="K856">
        <v>9</v>
      </c>
      <c r="L856" t="s">
        <v>46</v>
      </c>
      <c r="M856" t="s">
        <v>48</v>
      </c>
      <c r="N856">
        <v>20</v>
      </c>
      <c r="O856">
        <v>1</v>
      </c>
      <c r="P856">
        <v>1</v>
      </c>
      <c r="Q856" t="s">
        <v>54</v>
      </c>
      <c r="R856">
        <v>100</v>
      </c>
    </row>
    <row r="857" spans="1:18" x14ac:dyDescent="0.2">
      <c r="A857">
        <v>2020</v>
      </c>
      <c r="B857" t="s">
        <v>51</v>
      </c>
      <c r="C857" t="s">
        <v>50</v>
      </c>
      <c r="E857" t="s">
        <v>52</v>
      </c>
      <c r="F857" t="s">
        <v>53</v>
      </c>
      <c r="G857">
        <v>1</v>
      </c>
      <c r="H857">
        <v>1</v>
      </c>
      <c r="I857">
        <v>1</v>
      </c>
      <c r="J857">
        <v>1</v>
      </c>
      <c r="K857">
        <v>10</v>
      </c>
      <c r="L857" t="s">
        <v>46</v>
      </c>
      <c r="M857" t="s">
        <v>48</v>
      </c>
      <c r="N857">
        <v>20</v>
      </c>
      <c r="O857">
        <v>1</v>
      </c>
      <c r="P857">
        <v>1</v>
      </c>
      <c r="Q857" t="s">
        <v>54</v>
      </c>
      <c r="R857">
        <v>100</v>
      </c>
    </row>
    <row r="858" spans="1:18" x14ac:dyDescent="0.2">
      <c r="A858">
        <v>2020</v>
      </c>
      <c r="B858" t="s">
        <v>51</v>
      </c>
      <c r="C858" t="s">
        <v>50</v>
      </c>
      <c r="E858" t="s">
        <v>52</v>
      </c>
      <c r="F858" t="s">
        <v>53</v>
      </c>
      <c r="G858">
        <v>1</v>
      </c>
      <c r="H858">
        <v>1</v>
      </c>
      <c r="I858">
        <v>1</v>
      </c>
      <c r="J858">
        <v>1</v>
      </c>
      <c r="K858">
        <v>11</v>
      </c>
      <c r="L858" t="s">
        <v>46</v>
      </c>
      <c r="M858" t="s">
        <v>48</v>
      </c>
      <c r="N858">
        <v>20</v>
      </c>
      <c r="O858">
        <v>0</v>
      </c>
      <c r="P858" t="s">
        <v>54</v>
      </c>
      <c r="Q858" t="s">
        <v>54</v>
      </c>
      <c r="R858">
        <v>100</v>
      </c>
    </row>
    <row r="859" spans="1:18" x14ac:dyDescent="0.2">
      <c r="A859">
        <v>2020</v>
      </c>
      <c r="B859" t="s">
        <v>51</v>
      </c>
      <c r="C859" t="s">
        <v>50</v>
      </c>
      <c r="E859" t="s">
        <v>52</v>
      </c>
      <c r="F859" t="s">
        <v>53</v>
      </c>
      <c r="G859">
        <v>1</v>
      </c>
      <c r="H859">
        <v>1</v>
      </c>
      <c r="I859">
        <v>1</v>
      </c>
      <c r="J859">
        <v>1</v>
      </c>
      <c r="K859">
        <v>12</v>
      </c>
      <c r="L859" t="s">
        <v>46</v>
      </c>
      <c r="M859" t="s">
        <v>48</v>
      </c>
      <c r="N859">
        <v>20</v>
      </c>
      <c r="O859">
        <v>0</v>
      </c>
      <c r="P859" t="s">
        <v>54</v>
      </c>
      <c r="Q859" t="s">
        <v>54</v>
      </c>
      <c r="R859">
        <v>100</v>
      </c>
    </row>
    <row r="860" spans="1:18" x14ac:dyDescent="0.2">
      <c r="A860">
        <v>2020</v>
      </c>
      <c r="B860" t="s">
        <v>51</v>
      </c>
      <c r="C860" t="s">
        <v>50</v>
      </c>
      <c r="E860" t="s">
        <v>52</v>
      </c>
      <c r="F860" t="s">
        <v>53</v>
      </c>
      <c r="G860">
        <v>1</v>
      </c>
      <c r="H860">
        <v>1</v>
      </c>
      <c r="I860">
        <v>1</v>
      </c>
      <c r="J860">
        <v>1</v>
      </c>
      <c r="K860">
        <v>13</v>
      </c>
      <c r="L860" t="s">
        <v>46</v>
      </c>
      <c r="M860" t="s">
        <v>48</v>
      </c>
      <c r="N860">
        <v>20</v>
      </c>
      <c r="O860">
        <v>1</v>
      </c>
      <c r="P860">
        <v>1</v>
      </c>
      <c r="Q860" t="s">
        <v>54</v>
      </c>
      <c r="R860">
        <v>100</v>
      </c>
    </row>
    <row r="861" spans="1:18" x14ac:dyDescent="0.2">
      <c r="A861">
        <v>2020</v>
      </c>
      <c r="B861" t="s">
        <v>51</v>
      </c>
      <c r="C861" t="s">
        <v>50</v>
      </c>
      <c r="E861" t="s">
        <v>52</v>
      </c>
      <c r="F861" t="s">
        <v>53</v>
      </c>
      <c r="G861">
        <v>1</v>
      </c>
      <c r="H861">
        <v>1</v>
      </c>
      <c r="I861">
        <v>1</v>
      </c>
      <c r="J861">
        <v>1</v>
      </c>
      <c r="K861">
        <v>14</v>
      </c>
      <c r="L861" t="s">
        <v>46</v>
      </c>
      <c r="M861" t="s">
        <v>48</v>
      </c>
      <c r="N861">
        <v>20</v>
      </c>
      <c r="O861">
        <v>1</v>
      </c>
      <c r="P861">
        <v>1</v>
      </c>
      <c r="Q861" t="s">
        <v>54</v>
      </c>
      <c r="R861">
        <v>100</v>
      </c>
    </row>
    <row r="862" spans="1:18" x14ac:dyDescent="0.2">
      <c r="A862">
        <v>2020</v>
      </c>
      <c r="B862" t="s">
        <v>51</v>
      </c>
      <c r="C862" t="s">
        <v>50</v>
      </c>
      <c r="E862" t="s">
        <v>52</v>
      </c>
      <c r="F862" t="s">
        <v>53</v>
      </c>
      <c r="G862">
        <v>1</v>
      </c>
      <c r="H862">
        <v>1</v>
      </c>
      <c r="I862">
        <v>1</v>
      </c>
      <c r="J862">
        <v>1</v>
      </c>
      <c r="K862">
        <v>15</v>
      </c>
      <c r="L862" t="s">
        <v>46</v>
      </c>
      <c r="M862" t="s">
        <v>48</v>
      </c>
      <c r="N862">
        <v>20</v>
      </c>
      <c r="O862">
        <v>1</v>
      </c>
      <c r="P862">
        <v>1</v>
      </c>
      <c r="Q862" t="s">
        <v>54</v>
      </c>
      <c r="R862">
        <v>100</v>
      </c>
    </row>
    <row r="863" spans="1:18" x14ac:dyDescent="0.2">
      <c r="A863">
        <v>2020</v>
      </c>
      <c r="B863" t="s">
        <v>51</v>
      </c>
      <c r="C863" t="s">
        <v>50</v>
      </c>
      <c r="E863" t="s">
        <v>52</v>
      </c>
      <c r="F863" t="s">
        <v>53</v>
      </c>
      <c r="G863">
        <v>1</v>
      </c>
      <c r="H863">
        <v>1</v>
      </c>
      <c r="I863">
        <v>1</v>
      </c>
      <c r="J863">
        <v>1</v>
      </c>
      <c r="K863">
        <v>16</v>
      </c>
      <c r="L863" t="s">
        <v>46</v>
      </c>
      <c r="M863" t="s">
        <v>48</v>
      </c>
      <c r="N863">
        <v>20</v>
      </c>
      <c r="O863">
        <v>1</v>
      </c>
      <c r="P863">
        <v>1</v>
      </c>
      <c r="Q863" t="s">
        <v>54</v>
      </c>
      <c r="R863">
        <v>100</v>
      </c>
    </row>
    <row r="864" spans="1:18" x14ac:dyDescent="0.2">
      <c r="A864">
        <v>2020</v>
      </c>
      <c r="B864" t="s">
        <v>51</v>
      </c>
      <c r="C864" t="s">
        <v>50</v>
      </c>
      <c r="E864" t="s">
        <v>52</v>
      </c>
      <c r="F864" t="s">
        <v>53</v>
      </c>
      <c r="G864">
        <v>1</v>
      </c>
      <c r="H864">
        <v>1</v>
      </c>
      <c r="I864">
        <v>1</v>
      </c>
      <c r="J864">
        <v>1</v>
      </c>
      <c r="K864">
        <v>1</v>
      </c>
      <c r="L864" t="s">
        <v>46</v>
      </c>
      <c r="M864" t="s">
        <v>48</v>
      </c>
      <c r="N864">
        <v>28.22</v>
      </c>
      <c r="O864">
        <v>1</v>
      </c>
      <c r="P864">
        <v>1</v>
      </c>
      <c r="Q864" t="s">
        <v>54</v>
      </c>
      <c r="R864">
        <v>100</v>
      </c>
    </row>
    <row r="865" spans="1:18" x14ac:dyDescent="0.2">
      <c r="A865">
        <v>2020</v>
      </c>
      <c r="B865" t="s">
        <v>51</v>
      </c>
      <c r="C865" t="s">
        <v>50</v>
      </c>
      <c r="E865" t="s">
        <v>52</v>
      </c>
      <c r="F865" t="s">
        <v>53</v>
      </c>
      <c r="G865">
        <v>1</v>
      </c>
      <c r="H865">
        <v>1</v>
      </c>
      <c r="I865">
        <v>1</v>
      </c>
      <c r="J865">
        <v>1</v>
      </c>
      <c r="K865">
        <v>2</v>
      </c>
      <c r="L865" t="s">
        <v>46</v>
      </c>
      <c r="M865" t="s">
        <v>48</v>
      </c>
      <c r="N865">
        <v>28.22</v>
      </c>
      <c r="O865">
        <v>1</v>
      </c>
      <c r="P865">
        <v>1</v>
      </c>
      <c r="Q865" t="s">
        <v>54</v>
      </c>
      <c r="R865">
        <v>100</v>
      </c>
    </row>
    <row r="866" spans="1:18" x14ac:dyDescent="0.2">
      <c r="A866">
        <v>2020</v>
      </c>
      <c r="B866" t="s">
        <v>51</v>
      </c>
      <c r="C866" t="s">
        <v>50</v>
      </c>
      <c r="E866" t="s">
        <v>52</v>
      </c>
      <c r="F866" t="s">
        <v>53</v>
      </c>
      <c r="G866">
        <v>1</v>
      </c>
      <c r="H866">
        <v>1</v>
      </c>
      <c r="I866">
        <v>1</v>
      </c>
      <c r="J866">
        <v>1</v>
      </c>
      <c r="K866">
        <v>3</v>
      </c>
      <c r="L866" t="s">
        <v>46</v>
      </c>
      <c r="M866" t="s">
        <v>48</v>
      </c>
      <c r="N866">
        <v>28.22</v>
      </c>
      <c r="O866">
        <v>1</v>
      </c>
      <c r="P866">
        <v>1</v>
      </c>
      <c r="Q866" t="s">
        <v>54</v>
      </c>
      <c r="R866">
        <v>100</v>
      </c>
    </row>
    <row r="867" spans="1:18" x14ac:dyDescent="0.2">
      <c r="A867">
        <v>2020</v>
      </c>
      <c r="B867" t="s">
        <v>51</v>
      </c>
      <c r="C867" t="s">
        <v>50</v>
      </c>
      <c r="E867" t="s">
        <v>52</v>
      </c>
      <c r="F867" t="s">
        <v>53</v>
      </c>
      <c r="G867">
        <v>1</v>
      </c>
      <c r="H867">
        <v>1</v>
      </c>
      <c r="I867">
        <v>1</v>
      </c>
      <c r="J867">
        <v>1</v>
      </c>
      <c r="K867">
        <v>4</v>
      </c>
      <c r="L867" t="s">
        <v>46</v>
      </c>
      <c r="M867" t="s">
        <v>48</v>
      </c>
      <c r="N867">
        <v>28.22</v>
      </c>
      <c r="O867">
        <v>1</v>
      </c>
      <c r="P867">
        <v>1</v>
      </c>
      <c r="Q867" t="s">
        <v>54</v>
      </c>
      <c r="R867">
        <v>100</v>
      </c>
    </row>
    <row r="868" spans="1:18" x14ac:dyDescent="0.2">
      <c r="A868">
        <v>2020</v>
      </c>
      <c r="B868" t="s">
        <v>51</v>
      </c>
      <c r="C868" t="s">
        <v>50</v>
      </c>
      <c r="E868" t="s">
        <v>52</v>
      </c>
      <c r="F868" t="s">
        <v>53</v>
      </c>
      <c r="G868">
        <v>1</v>
      </c>
      <c r="H868">
        <v>1</v>
      </c>
      <c r="I868">
        <v>1</v>
      </c>
      <c r="J868">
        <v>1</v>
      </c>
      <c r="K868">
        <v>5</v>
      </c>
      <c r="L868" t="s">
        <v>46</v>
      </c>
      <c r="M868" t="s">
        <v>48</v>
      </c>
      <c r="N868">
        <v>28.22</v>
      </c>
      <c r="O868">
        <v>1</v>
      </c>
      <c r="P868">
        <v>1</v>
      </c>
      <c r="Q868" t="s">
        <v>54</v>
      </c>
      <c r="R868">
        <v>100</v>
      </c>
    </row>
    <row r="869" spans="1:18" x14ac:dyDescent="0.2">
      <c r="A869">
        <v>2020</v>
      </c>
      <c r="B869" t="s">
        <v>51</v>
      </c>
      <c r="C869" t="s">
        <v>50</v>
      </c>
      <c r="E869" t="s">
        <v>52</v>
      </c>
      <c r="F869" t="s">
        <v>53</v>
      </c>
      <c r="G869">
        <v>1</v>
      </c>
      <c r="H869">
        <v>1</v>
      </c>
      <c r="I869">
        <v>1</v>
      </c>
      <c r="J869">
        <v>1</v>
      </c>
      <c r="K869">
        <v>6</v>
      </c>
      <c r="L869" t="s">
        <v>46</v>
      </c>
      <c r="M869" t="s">
        <v>48</v>
      </c>
      <c r="N869">
        <v>28.22</v>
      </c>
      <c r="O869">
        <v>1</v>
      </c>
      <c r="P869">
        <v>1</v>
      </c>
      <c r="Q869" t="s">
        <v>54</v>
      </c>
      <c r="R869">
        <v>100</v>
      </c>
    </row>
    <row r="870" spans="1:18" x14ac:dyDescent="0.2">
      <c r="A870">
        <v>2020</v>
      </c>
      <c r="B870" t="s">
        <v>51</v>
      </c>
      <c r="C870" t="s">
        <v>50</v>
      </c>
      <c r="E870" t="s">
        <v>52</v>
      </c>
      <c r="F870" t="s">
        <v>53</v>
      </c>
      <c r="G870">
        <v>1</v>
      </c>
      <c r="H870">
        <v>1</v>
      </c>
      <c r="I870">
        <v>1</v>
      </c>
      <c r="J870">
        <v>1</v>
      </c>
      <c r="K870">
        <v>7</v>
      </c>
      <c r="L870" t="s">
        <v>46</v>
      </c>
      <c r="M870" t="s">
        <v>48</v>
      </c>
      <c r="N870">
        <v>28.22</v>
      </c>
      <c r="O870">
        <v>1</v>
      </c>
      <c r="P870">
        <v>1</v>
      </c>
      <c r="Q870" t="s">
        <v>54</v>
      </c>
      <c r="R870">
        <v>100</v>
      </c>
    </row>
    <row r="871" spans="1:18" x14ac:dyDescent="0.2">
      <c r="A871">
        <v>2020</v>
      </c>
      <c r="B871" t="s">
        <v>51</v>
      </c>
      <c r="C871" t="s">
        <v>50</v>
      </c>
      <c r="E871" t="s">
        <v>52</v>
      </c>
      <c r="F871" t="s">
        <v>53</v>
      </c>
      <c r="G871">
        <v>1</v>
      </c>
      <c r="H871">
        <v>1</v>
      </c>
      <c r="I871">
        <v>1</v>
      </c>
      <c r="J871">
        <v>1</v>
      </c>
      <c r="K871">
        <v>8</v>
      </c>
      <c r="L871" t="s">
        <v>46</v>
      </c>
      <c r="M871" t="s">
        <v>48</v>
      </c>
      <c r="N871">
        <v>28.22</v>
      </c>
      <c r="O871">
        <v>1</v>
      </c>
      <c r="P871">
        <v>1</v>
      </c>
      <c r="Q871" t="s">
        <v>54</v>
      </c>
      <c r="R871">
        <v>100</v>
      </c>
    </row>
    <row r="872" spans="1:18" x14ac:dyDescent="0.2">
      <c r="A872">
        <v>2020</v>
      </c>
      <c r="B872" t="s">
        <v>51</v>
      </c>
      <c r="C872" t="s">
        <v>50</v>
      </c>
      <c r="E872" t="s">
        <v>52</v>
      </c>
      <c r="F872" t="s">
        <v>53</v>
      </c>
      <c r="G872">
        <v>1</v>
      </c>
      <c r="H872">
        <v>1</v>
      </c>
      <c r="I872">
        <v>1</v>
      </c>
      <c r="J872">
        <v>1</v>
      </c>
      <c r="K872">
        <v>9</v>
      </c>
      <c r="L872" t="s">
        <v>46</v>
      </c>
      <c r="M872" t="s">
        <v>48</v>
      </c>
      <c r="N872">
        <v>28.22</v>
      </c>
      <c r="O872">
        <v>0</v>
      </c>
      <c r="P872" t="s">
        <v>54</v>
      </c>
      <c r="Q872" t="s">
        <v>54</v>
      </c>
      <c r="R872">
        <v>100</v>
      </c>
    </row>
    <row r="873" spans="1:18" x14ac:dyDescent="0.2">
      <c r="A873">
        <v>2020</v>
      </c>
      <c r="B873" t="s">
        <v>51</v>
      </c>
      <c r="C873" t="s">
        <v>50</v>
      </c>
      <c r="E873" t="s">
        <v>52</v>
      </c>
      <c r="F873" t="s">
        <v>53</v>
      </c>
      <c r="G873">
        <v>1</v>
      </c>
      <c r="H873">
        <v>1</v>
      </c>
      <c r="I873">
        <v>1</v>
      </c>
      <c r="J873">
        <v>1</v>
      </c>
      <c r="K873">
        <v>10</v>
      </c>
      <c r="L873" t="s">
        <v>46</v>
      </c>
      <c r="M873" t="s">
        <v>48</v>
      </c>
      <c r="N873">
        <v>28.22</v>
      </c>
      <c r="O873">
        <v>1</v>
      </c>
      <c r="P873">
        <v>1</v>
      </c>
      <c r="Q873" t="s">
        <v>54</v>
      </c>
      <c r="R873">
        <v>100</v>
      </c>
    </row>
    <row r="874" spans="1:18" x14ac:dyDescent="0.2">
      <c r="A874">
        <v>2020</v>
      </c>
      <c r="B874" t="s">
        <v>51</v>
      </c>
      <c r="C874" t="s">
        <v>50</v>
      </c>
      <c r="E874" t="s">
        <v>52</v>
      </c>
      <c r="F874" t="s">
        <v>53</v>
      </c>
      <c r="G874">
        <v>1</v>
      </c>
      <c r="H874">
        <v>1</v>
      </c>
      <c r="I874">
        <v>1</v>
      </c>
      <c r="J874">
        <v>1</v>
      </c>
      <c r="K874">
        <v>11</v>
      </c>
      <c r="L874" t="s">
        <v>46</v>
      </c>
      <c r="M874" t="s">
        <v>48</v>
      </c>
      <c r="N874">
        <v>28.22</v>
      </c>
      <c r="O874">
        <v>1</v>
      </c>
      <c r="P874">
        <v>1</v>
      </c>
      <c r="Q874" t="s">
        <v>54</v>
      </c>
      <c r="R874">
        <v>100</v>
      </c>
    </row>
    <row r="875" spans="1:18" x14ac:dyDescent="0.2">
      <c r="A875">
        <v>2020</v>
      </c>
      <c r="B875" t="s">
        <v>51</v>
      </c>
      <c r="C875" t="s">
        <v>50</v>
      </c>
      <c r="E875" t="s">
        <v>52</v>
      </c>
      <c r="F875" t="s">
        <v>53</v>
      </c>
      <c r="G875">
        <v>1</v>
      </c>
      <c r="H875">
        <v>1</v>
      </c>
      <c r="I875">
        <v>1</v>
      </c>
      <c r="J875">
        <v>1</v>
      </c>
      <c r="K875">
        <v>12</v>
      </c>
      <c r="L875" t="s">
        <v>46</v>
      </c>
      <c r="M875" t="s">
        <v>48</v>
      </c>
      <c r="N875">
        <v>28.22</v>
      </c>
      <c r="O875">
        <v>0</v>
      </c>
      <c r="P875" t="s">
        <v>54</v>
      </c>
      <c r="Q875" t="s">
        <v>54</v>
      </c>
      <c r="R875">
        <v>100</v>
      </c>
    </row>
    <row r="876" spans="1:18" x14ac:dyDescent="0.2">
      <c r="A876">
        <v>2020</v>
      </c>
      <c r="B876" t="s">
        <v>51</v>
      </c>
      <c r="C876" t="s">
        <v>50</v>
      </c>
      <c r="E876" t="s">
        <v>52</v>
      </c>
      <c r="F876" t="s">
        <v>53</v>
      </c>
      <c r="G876">
        <v>1</v>
      </c>
      <c r="H876">
        <v>1</v>
      </c>
      <c r="I876">
        <v>1</v>
      </c>
      <c r="J876">
        <v>1</v>
      </c>
      <c r="K876">
        <v>13</v>
      </c>
      <c r="L876" t="s">
        <v>46</v>
      </c>
      <c r="M876" t="s">
        <v>48</v>
      </c>
      <c r="N876">
        <v>28.22</v>
      </c>
      <c r="O876">
        <v>1</v>
      </c>
      <c r="P876">
        <v>1</v>
      </c>
      <c r="Q876" t="s">
        <v>54</v>
      </c>
      <c r="R876">
        <v>100</v>
      </c>
    </row>
    <row r="877" spans="1:18" x14ac:dyDescent="0.2">
      <c r="A877">
        <v>2020</v>
      </c>
      <c r="B877" t="s">
        <v>51</v>
      </c>
      <c r="C877" t="s">
        <v>50</v>
      </c>
      <c r="E877" t="s">
        <v>52</v>
      </c>
      <c r="F877" t="s">
        <v>53</v>
      </c>
      <c r="G877">
        <v>1</v>
      </c>
      <c r="H877">
        <v>1</v>
      </c>
      <c r="I877">
        <v>1</v>
      </c>
      <c r="J877">
        <v>1</v>
      </c>
      <c r="K877">
        <v>14</v>
      </c>
      <c r="L877" t="s">
        <v>46</v>
      </c>
      <c r="M877" t="s">
        <v>48</v>
      </c>
      <c r="N877">
        <v>28.22</v>
      </c>
      <c r="O877">
        <v>1</v>
      </c>
      <c r="P877">
        <v>1</v>
      </c>
      <c r="Q877" t="s">
        <v>54</v>
      </c>
      <c r="R877">
        <v>100</v>
      </c>
    </row>
    <row r="878" spans="1:18" x14ac:dyDescent="0.2">
      <c r="A878">
        <v>2020</v>
      </c>
      <c r="B878" t="s">
        <v>51</v>
      </c>
      <c r="C878" t="s">
        <v>50</v>
      </c>
      <c r="E878" t="s">
        <v>52</v>
      </c>
      <c r="F878" t="s">
        <v>53</v>
      </c>
      <c r="G878">
        <v>1</v>
      </c>
      <c r="H878">
        <v>1</v>
      </c>
      <c r="I878">
        <v>1</v>
      </c>
      <c r="J878">
        <v>1</v>
      </c>
      <c r="K878">
        <v>15</v>
      </c>
      <c r="L878" t="s">
        <v>46</v>
      </c>
      <c r="M878" t="s">
        <v>48</v>
      </c>
      <c r="N878">
        <v>28.22</v>
      </c>
      <c r="O878">
        <v>1</v>
      </c>
      <c r="P878">
        <v>1</v>
      </c>
      <c r="Q878" t="s">
        <v>54</v>
      </c>
      <c r="R878">
        <v>100</v>
      </c>
    </row>
    <row r="879" spans="1:18" x14ac:dyDescent="0.2">
      <c r="A879">
        <v>2020</v>
      </c>
      <c r="B879" t="s">
        <v>51</v>
      </c>
      <c r="C879" t="s">
        <v>50</v>
      </c>
      <c r="E879" t="s">
        <v>52</v>
      </c>
      <c r="F879" t="s">
        <v>53</v>
      </c>
      <c r="G879">
        <v>1</v>
      </c>
      <c r="H879">
        <v>1</v>
      </c>
      <c r="I879">
        <v>1</v>
      </c>
      <c r="J879">
        <v>1</v>
      </c>
      <c r="K879">
        <v>16</v>
      </c>
      <c r="L879" t="s">
        <v>46</v>
      </c>
      <c r="M879" t="s">
        <v>48</v>
      </c>
      <c r="N879">
        <v>28.22</v>
      </c>
      <c r="O879">
        <v>1</v>
      </c>
      <c r="P879">
        <v>1</v>
      </c>
      <c r="Q879" t="s">
        <v>54</v>
      </c>
      <c r="R879">
        <v>100</v>
      </c>
    </row>
  </sheetData>
  <sheetProtection algorithmName="SHA-512" hashValue="MPWOD1NwRnTfN70q4v+HgGizdm3Z7y+DKwfO+kq4z6N4sHlR5vewgoVBNn6jSbNXRTI7hYV7ORJb0HVGyR2vrg==" saltValue="weHXdGbpqK895a3ZzTeNvA==" spinCount="100000" sheet="1" objects="1" scenarios="1" selectLockedCells="1" selectUnlockedCells="1"/>
  <dataValidations count="1">
    <dataValidation allowBlank="1" showInputMessage="1" showErrorMessage="1" errorTitle="Ungültige Eingabe." error="Der Wert muss als ganze Zahl zwischen 0 (tot) und 5 (L5) liegen." sqref="O1" xr:uid="{00000000-0002-0000-0A00-000000000000}"/>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7"/>
  <sheetViews>
    <sheetView workbookViewId="0">
      <selection activeCell="P23" sqref="P23"/>
    </sheetView>
  </sheetViews>
  <sheetFormatPr defaultColWidth="11" defaultRowHeight="11.4" x14ac:dyDescent="0.2"/>
  <sheetData>
    <row r="1" spans="1:23" x14ac:dyDescent="0.2">
      <c r="A1" t="s">
        <v>26</v>
      </c>
    </row>
    <row r="9" spans="1:23" x14ac:dyDescent="0.2">
      <c r="A9" t="s">
        <v>0</v>
      </c>
      <c r="C9" s="1" t="s">
        <v>1</v>
      </c>
      <c r="D9" s="1" t="s">
        <v>4</v>
      </c>
      <c r="E9" s="1" t="s">
        <v>2</v>
      </c>
      <c r="F9" s="1" t="s">
        <v>3</v>
      </c>
      <c r="G9" s="1" t="s">
        <v>6</v>
      </c>
      <c r="H9" s="1" t="s">
        <v>17</v>
      </c>
      <c r="J9" t="s">
        <v>8</v>
      </c>
      <c r="K9" s="1" t="s">
        <v>1</v>
      </c>
      <c r="L9" s="1" t="s">
        <v>4</v>
      </c>
      <c r="M9" s="1" t="s">
        <v>2</v>
      </c>
      <c r="N9" s="1" t="s">
        <v>3</v>
      </c>
      <c r="O9" s="2" t="s">
        <v>6</v>
      </c>
      <c r="P9" s="2" t="s">
        <v>17</v>
      </c>
      <c r="S9" t="s">
        <v>7</v>
      </c>
      <c r="T9" s="1" t="s">
        <v>1</v>
      </c>
      <c r="U9" s="1" t="s">
        <v>4</v>
      </c>
      <c r="V9" s="1" t="s">
        <v>2</v>
      </c>
      <c r="W9" s="1" t="s">
        <v>3</v>
      </c>
    </row>
    <row r="10" spans="1:23" x14ac:dyDescent="0.2">
      <c r="C10">
        <v>16</v>
      </c>
      <c r="D10">
        <v>1</v>
      </c>
      <c r="E10">
        <v>15</v>
      </c>
      <c r="K10">
        <v>16</v>
      </c>
      <c r="O10">
        <v>16</v>
      </c>
      <c r="T10">
        <v>50</v>
      </c>
      <c r="U10">
        <v>50</v>
      </c>
    </row>
    <row r="11" spans="1:23" x14ac:dyDescent="0.2">
      <c r="C11">
        <v>16</v>
      </c>
      <c r="E11">
        <v>16</v>
      </c>
      <c r="K11">
        <v>16</v>
      </c>
      <c r="O11">
        <v>16</v>
      </c>
      <c r="T11">
        <v>300</v>
      </c>
      <c r="U11">
        <v>300</v>
      </c>
    </row>
    <row r="12" spans="1:23" x14ac:dyDescent="0.2">
      <c r="C12">
        <v>16</v>
      </c>
      <c r="D12">
        <v>1</v>
      </c>
      <c r="E12">
        <v>15</v>
      </c>
      <c r="K12">
        <v>16</v>
      </c>
      <c r="N12">
        <v>3</v>
      </c>
      <c r="O12">
        <v>13</v>
      </c>
      <c r="T12">
        <v>350</v>
      </c>
      <c r="U12">
        <v>350</v>
      </c>
    </row>
    <row r="13" spans="1:23" x14ac:dyDescent="0.2">
      <c r="C13">
        <v>16</v>
      </c>
      <c r="E13">
        <v>16</v>
      </c>
      <c r="K13">
        <v>16</v>
      </c>
      <c r="L13">
        <v>1</v>
      </c>
      <c r="M13">
        <v>1</v>
      </c>
      <c r="N13">
        <v>2</v>
      </c>
      <c r="O13">
        <v>12</v>
      </c>
      <c r="T13">
        <v>250</v>
      </c>
      <c r="U13">
        <v>250</v>
      </c>
    </row>
    <row r="14" spans="1:23" x14ac:dyDescent="0.2">
      <c r="C14">
        <v>16</v>
      </c>
      <c r="D14">
        <v>2</v>
      </c>
      <c r="E14">
        <v>14</v>
      </c>
      <c r="T14">
        <v>250</v>
      </c>
      <c r="U14">
        <v>250</v>
      </c>
    </row>
    <row r="15" spans="1:23" x14ac:dyDescent="0.2">
      <c r="C15">
        <v>16</v>
      </c>
      <c r="D15">
        <v>2</v>
      </c>
      <c r="E15">
        <v>14</v>
      </c>
      <c r="T15">
        <v>175</v>
      </c>
      <c r="U15">
        <v>175</v>
      </c>
    </row>
    <row r="16" spans="1:23" x14ac:dyDescent="0.2">
      <c r="C16">
        <v>16</v>
      </c>
      <c r="D16">
        <v>2</v>
      </c>
      <c r="E16">
        <v>14</v>
      </c>
    </row>
    <row r="17" spans="2:21" x14ac:dyDescent="0.2">
      <c r="C17">
        <v>16</v>
      </c>
      <c r="E17">
        <v>16</v>
      </c>
      <c r="K17">
        <f>SUM(K10:K16)</f>
        <v>64</v>
      </c>
      <c r="L17">
        <f t="shared" ref="L17:P17" si="0">SUM(L10:L16)</f>
        <v>1</v>
      </c>
      <c r="M17">
        <f t="shared" si="0"/>
        <v>1</v>
      </c>
      <c r="N17">
        <f t="shared" si="0"/>
        <v>5</v>
      </c>
      <c r="O17">
        <f t="shared" si="0"/>
        <v>57</v>
      </c>
      <c r="P17">
        <f t="shared" si="0"/>
        <v>0</v>
      </c>
    </row>
    <row r="18" spans="2:21" x14ac:dyDescent="0.2">
      <c r="T18">
        <f>SUM(T10:T17)</f>
        <v>1375</v>
      </c>
      <c r="U18">
        <f>SUM(U10:U17)</f>
        <v>1375</v>
      </c>
    </row>
    <row r="21" spans="2:21" x14ac:dyDescent="0.2">
      <c r="C21">
        <f>SUM(C10:C17)</f>
        <v>128</v>
      </c>
      <c r="D21">
        <f>SUM(D10:D17)</f>
        <v>8</v>
      </c>
      <c r="E21">
        <f>SUM(E10:E17)</f>
        <v>120</v>
      </c>
      <c r="F21">
        <f t="shared" ref="F21:H21" si="1">SUM(F10:F17)</f>
        <v>0</v>
      </c>
      <c r="G21">
        <f t="shared" si="1"/>
        <v>0</v>
      </c>
      <c r="H21">
        <f t="shared" si="1"/>
        <v>0</v>
      </c>
    </row>
    <row r="24" spans="2:21" x14ac:dyDescent="0.2">
      <c r="B24" t="s">
        <v>5</v>
      </c>
      <c r="C24" s="12">
        <v>16</v>
      </c>
      <c r="D24" s="12"/>
      <c r="E24" s="12"/>
      <c r="F24" s="12">
        <v>1</v>
      </c>
      <c r="G24" s="12">
        <v>14</v>
      </c>
      <c r="H24" s="12">
        <v>1</v>
      </c>
    </row>
    <row r="25" spans="2:21" x14ac:dyDescent="0.2">
      <c r="C25" s="12">
        <v>16</v>
      </c>
      <c r="D25" s="12"/>
      <c r="E25" s="12"/>
      <c r="F25" s="12"/>
      <c r="G25" s="12">
        <v>15</v>
      </c>
      <c r="H25" s="12">
        <v>1</v>
      </c>
    </row>
    <row r="26" spans="2:21" x14ac:dyDescent="0.2">
      <c r="C26">
        <v>16</v>
      </c>
      <c r="G26">
        <v>16</v>
      </c>
    </row>
    <row r="27" spans="2:21" x14ac:dyDescent="0.2">
      <c r="C27">
        <f>SUM(C24:C26)</f>
        <v>48</v>
      </c>
      <c r="D27">
        <f t="shared" ref="D27:H27" si="2">SUM(D24:D26)</f>
        <v>0</v>
      </c>
      <c r="E27">
        <f t="shared" si="2"/>
        <v>0</v>
      </c>
      <c r="F27">
        <f t="shared" si="2"/>
        <v>1</v>
      </c>
      <c r="G27">
        <f t="shared" si="2"/>
        <v>45</v>
      </c>
      <c r="H27">
        <f t="shared" si="2"/>
        <v>2</v>
      </c>
    </row>
  </sheetData>
  <sheetProtection algorithmName="SHA-512" hashValue="fZL5PgrI7K5ofbWmkfpbeVDTph4iPjmuLTViRfyYR0ZHdxNWltwljqnTh5rBj22DKDD+MQyZVq12/RLf9wwC2w==" saltValue="NefU3xBLC1lTkGIBdKeo6g=="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1"/>
  <sheetViews>
    <sheetView workbookViewId="0">
      <selection activeCell="L31" sqref="L31"/>
    </sheetView>
  </sheetViews>
  <sheetFormatPr defaultColWidth="11" defaultRowHeight="11.4" x14ac:dyDescent="0.2"/>
  <sheetData>
    <row r="1" spans="1:24" x14ac:dyDescent="0.2">
      <c r="A1" t="s">
        <v>26</v>
      </c>
    </row>
    <row r="9" spans="1:24" x14ac:dyDescent="0.2">
      <c r="A9" t="s">
        <v>0</v>
      </c>
      <c r="C9" s="1" t="s">
        <v>1</v>
      </c>
      <c r="D9" s="1" t="s">
        <v>4</v>
      </c>
      <c r="E9" s="1" t="s">
        <v>2</v>
      </c>
      <c r="F9" s="1" t="s">
        <v>3</v>
      </c>
      <c r="G9" s="2" t="s">
        <v>6</v>
      </c>
      <c r="H9" s="2" t="s">
        <v>17</v>
      </c>
      <c r="K9" t="s">
        <v>16</v>
      </c>
      <c r="M9" s="1" t="s">
        <v>1</v>
      </c>
      <c r="N9" s="1" t="s">
        <v>4</v>
      </c>
      <c r="O9" s="1" t="s">
        <v>2</v>
      </c>
      <c r="P9" s="1" t="s">
        <v>3</v>
      </c>
      <c r="Q9" s="2" t="s">
        <v>6</v>
      </c>
      <c r="R9" s="2" t="s">
        <v>17</v>
      </c>
      <c r="T9" t="s">
        <v>7</v>
      </c>
      <c r="U9" s="1" t="s">
        <v>1</v>
      </c>
      <c r="V9" s="1" t="s">
        <v>4</v>
      </c>
      <c r="W9" s="1" t="s">
        <v>2</v>
      </c>
      <c r="X9" s="1" t="s">
        <v>3</v>
      </c>
    </row>
    <row r="10" spans="1:24" x14ac:dyDescent="0.2">
      <c r="C10">
        <v>16</v>
      </c>
      <c r="E10">
        <v>16</v>
      </c>
      <c r="M10">
        <v>16</v>
      </c>
      <c r="N10">
        <v>1</v>
      </c>
      <c r="Q10">
        <v>15</v>
      </c>
      <c r="U10">
        <v>250</v>
      </c>
      <c r="V10">
        <v>250</v>
      </c>
    </row>
    <row r="11" spans="1:24" x14ac:dyDescent="0.2">
      <c r="C11">
        <v>16</v>
      </c>
      <c r="E11">
        <v>16</v>
      </c>
      <c r="M11">
        <v>16</v>
      </c>
      <c r="P11">
        <v>1</v>
      </c>
      <c r="Q11">
        <v>15</v>
      </c>
      <c r="U11">
        <v>300</v>
      </c>
      <c r="V11">
        <v>300</v>
      </c>
    </row>
    <row r="12" spans="1:24" x14ac:dyDescent="0.2">
      <c r="C12">
        <v>16</v>
      </c>
      <c r="D12">
        <v>1</v>
      </c>
      <c r="E12">
        <v>15</v>
      </c>
      <c r="M12">
        <v>16</v>
      </c>
      <c r="Q12">
        <v>16</v>
      </c>
      <c r="U12">
        <v>250</v>
      </c>
      <c r="V12">
        <v>250</v>
      </c>
    </row>
    <row r="13" spans="1:24" x14ac:dyDescent="0.2">
      <c r="C13">
        <v>16</v>
      </c>
      <c r="D13">
        <v>1</v>
      </c>
      <c r="E13">
        <v>15</v>
      </c>
      <c r="M13">
        <v>16</v>
      </c>
      <c r="P13">
        <v>2</v>
      </c>
      <c r="Q13">
        <v>14</v>
      </c>
    </row>
    <row r="14" spans="1:24" x14ac:dyDescent="0.2">
      <c r="C14">
        <v>16</v>
      </c>
      <c r="D14">
        <v>3</v>
      </c>
      <c r="E14">
        <v>13</v>
      </c>
      <c r="M14">
        <f t="shared" ref="M14:Q14" si="0">SUM(M10:M13)</f>
        <v>64</v>
      </c>
      <c r="N14">
        <f t="shared" si="0"/>
        <v>1</v>
      </c>
      <c r="O14">
        <f t="shared" si="0"/>
        <v>0</v>
      </c>
      <c r="P14">
        <f t="shared" si="0"/>
        <v>3</v>
      </c>
      <c r="Q14">
        <f t="shared" si="0"/>
        <v>60</v>
      </c>
    </row>
    <row r="15" spans="1:24" x14ac:dyDescent="0.2">
      <c r="C15">
        <v>16</v>
      </c>
      <c r="D15">
        <v>2</v>
      </c>
      <c r="E15">
        <v>14</v>
      </c>
    </row>
    <row r="16" spans="1:24" x14ac:dyDescent="0.2">
      <c r="U16" s="3">
        <f>SUM(U10:U15)</f>
        <v>800</v>
      </c>
      <c r="V16" s="3">
        <f>SUM(V10:V15)</f>
        <v>800</v>
      </c>
    </row>
    <row r="24" spans="1:8" x14ac:dyDescent="0.2">
      <c r="C24" s="3">
        <f>SUM(C10:C23)</f>
        <v>96</v>
      </c>
      <c r="D24" s="3">
        <f>SUM(D10:D23)</f>
        <v>7</v>
      </c>
      <c r="E24" s="3">
        <f>SUM(E10:E23)</f>
        <v>89</v>
      </c>
      <c r="F24" s="3">
        <f t="shared" ref="F24:H24" si="1">SUM(F10:F23)</f>
        <v>0</v>
      </c>
      <c r="G24" s="3">
        <f t="shared" si="1"/>
        <v>0</v>
      </c>
      <c r="H24" s="3">
        <f t="shared" si="1"/>
        <v>0</v>
      </c>
    </row>
    <row r="27" spans="1:8" x14ac:dyDescent="0.2">
      <c r="C27">
        <v>16</v>
      </c>
      <c r="F27">
        <v>1</v>
      </c>
      <c r="G27">
        <v>14</v>
      </c>
      <c r="H27">
        <v>1</v>
      </c>
    </row>
    <row r="28" spans="1:8" x14ac:dyDescent="0.2">
      <c r="A28" t="s">
        <v>5</v>
      </c>
      <c r="C28" s="12">
        <v>16</v>
      </c>
      <c r="D28" s="12"/>
      <c r="E28" s="12"/>
      <c r="F28" s="12"/>
      <c r="G28" s="12">
        <v>15</v>
      </c>
      <c r="H28" s="12">
        <v>1</v>
      </c>
    </row>
    <row r="29" spans="1:8" x14ac:dyDescent="0.2">
      <c r="C29" s="12">
        <v>16</v>
      </c>
      <c r="D29" s="12"/>
      <c r="E29" s="12"/>
      <c r="F29" s="12"/>
      <c r="G29" s="12">
        <v>16</v>
      </c>
      <c r="H29" s="12"/>
    </row>
    <row r="31" spans="1:8" x14ac:dyDescent="0.2">
      <c r="C31">
        <f>SUM(C27:C30)</f>
        <v>48</v>
      </c>
      <c r="D31">
        <f t="shared" ref="D31:H31" si="2">SUM(D27:D30)</f>
        <v>0</v>
      </c>
      <c r="E31">
        <f t="shared" si="2"/>
        <v>0</v>
      </c>
      <c r="F31">
        <f t="shared" si="2"/>
        <v>1</v>
      </c>
      <c r="G31">
        <f t="shared" si="2"/>
        <v>45</v>
      </c>
      <c r="H31">
        <f t="shared" si="2"/>
        <v>2</v>
      </c>
    </row>
  </sheetData>
  <sheetProtection algorithmName="SHA-512" hashValue="RkbBLBARR3k+h8Zz/mvpbW5tdYvhJA3hc7kzb9k7YG7vPHs4LsfQHSLWfEzl1cGCy7nvegtbTLSGgayBjXq3bQ==" saltValue="xcM89923UVDdCM2qzHdhxA=="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37"/>
  <sheetViews>
    <sheetView workbookViewId="0">
      <selection activeCell="A3" sqref="A3"/>
    </sheetView>
  </sheetViews>
  <sheetFormatPr defaultColWidth="11" defaultRowHeight="11.4" x14ac:dyDescent="0.2"/>
  <sheetData>
    <row r="1" spans="1:22" x14ac:dyDescent="0.2">
      <c r="A1" t="s">
        <v>26</v>
      </c>
    </row>
    <row r="9" spans="1:22" x14ac:dyDescent="0.2">
      <c r="A9" t="s">
        <v>0</v>
      </c>
      <c r="C9" s="1" t="s">
        <v>1</v>
      </c>
      <c r="D9" s="1" t="s">
        <v>4</v>
      </c>
      <c r="E9" s="1" t="s">
        <v>2</v>
      </c>
      <c r="F9" s="1" t="s">
        <v>3</v>
      </c>
      <c r="G9" s="1" t="s">
        <v>6</v>
      </c>
      <c r="H9" s="1" t="s">
        <v>17</v>
      </c>
      <c r="J9" t="s">
        <v>8</v>
      </c>
      <c r="K9" s="1" t="s">
        <v>1</v>
      </c>
      <c r="L9" s="1" t="s">
        <v>4</v>
      </c>
      <c r="M9" s="1" t="s">
        <v>2</v>
      </c>
      <c r="N9" s="1" t="s">
        <v>3</v>
      </c>
      <c r="O9" s="2" t="s">
        <v>6</v>
      </c>
      <c r="Q9" t="s">
        <v>7</v>
      </c>
      <c r="R9" s="1" t="s">
        <v>1</v>
      </c>
      <c r="S9" s="1" t="s">
        <v>4</v>
      </c>
      <c r="T9" s="1" t="s">
        <v>2</v>
      </c>
      <c r="U9" s="1" t="s">
        <v>3</v>
      </c>
      <c r="V9" s="2" t="s">
        <v>6</v>
      </c>
    </row>
    <row r="10" spans="1:22" x14ac:dyDescent="0.2">
      <c r="C10">
        <v>16</v>
      </c>
      <c r="E10">
        <v>16</v>
      </c>
      <c r="K10">
        <v>16</v>
      </c>
      <c r="L10">
        <v>1</v>
      </c>
      <c r="O10">
        <v>15</v>
      </c>
      <c r="R10">
        <v>150</v>
      </c>
      <c r="S10">
        <v>150</v>
      </c>
    </row>
    <row r="11" spans="1:22" x14ac:dyDescent="0.2">
      <c r="C11">
        <v>16</v>
      </c>
      <c r="D11">
        <v>1</v>
      </c>
      <c r="E11">
        <v>15</v>
      </c>
      <c r="K11">
        <v>16</v>
      </c>
      <c r="O11">
        <v>16</v>
      </c>
      <c r="R11">
        <v>300</v>
      </c>
      <c r="S11">
        <v>300</v>
      </c>
    </row>
    <row r="12" spans="1:22" x14ac:dyDescent="0.2">
      <c r="C12">
        <v>16</v>
      </c>
      <c r="E12">
        <v>16</v>
      </c>
      <c r="K12">
        <v>16</v>
      </c>
      <c r="N12">
        <v>1</v>
      </c>
      <c r="O12">
        <v>15</v>
      </c>
      <c r="R12">
        <v>150</v>
      </c>
      <c r="S12">
        <v>150</v>
      </c>
    </row>
    <row r="13" spans="1:22" x14ac:dyDescent="0.2">
      <c r="C13">
        <v>16</v>
      </c>
      <c r="D13">
        <v>2</v>
      </c>
      <c r="E13">
        <v>14</v>
      </c>
      <c r="K13">
        <v>16</v>
      </c>
      <c r="O13">
        <v>16</v>
      </c>
      <c r="R13">
        <v>250</v>
      </c>
      <c r="S13">
        <v>250</v>
      </c>
    </row>
    <row r="14" spans="1:22" x14ac:dyDescent="0.2">
      <c r="C14">
        <v>16</v>
      </c>
      <c r="D14">
        <v>1</v>
      </c>
      <c r="E14">
        <v>15</v>
      </c>
      <c r="R14">
        <v>300</v>
      </c>
      <c r="S14">
        <v>300</v>
      </c>
    </row>
    <row r="15" spans="1:22" x14ac:dyDescent="0.2">
      <c r="C15">
        <v>16</v>
      </c>
      <c r="D15">
        <v>3</v>
      </c>
      <c r="E15">
        <v>12</v>
      </c>
      <c r="F15">
        <v>1</v>
      </c>
      <c r="K15">
        <f>SUM(K10:K13)</f>
        <v>64</v>
      </c>
      <c r="L15">
        <f>SUM(L10:L13)</f>
        <v>1</v>
      </c>
      <c r="M15">
        <f>SUM(M10:M13)</f>
        <v>0</v>
      </c>
      <c r="N15">
        <f>SUM(N10:N13)</f>
        <v>1</v>
      </c>
      <c r="O15">
        <f>SUM(O10:O13)</f>
        <v>62</v>
      </c>
      <c r="R15">
        <v>200</v>
      </c>
      <c r="S15">
        <v>200</v>
      </c>
    </row>
    <row r="16" spans="1:22" x14ac:dyDescent="0.2">
      <c r="C16">
        <v>16</v>
      </c>
      <c r="D16">
        <v>2</v>
      </c>
      <c r="E16">
        <v>14</v>
      </c>
    </row>
    <row r="17" spans="2:19" x14ac:dyDescent="0.2">
      <c r="C17">
        <v>16</v>
      </c>
      <c r="D17">
        <v>3</v>
      </c>
      <c r="E17">
        <v>13</v>
      </c>
      <c r="R17">
        <f>SUM(R10:R15)</f>
        <v>1350</v>
      </c>
      <c r="S17">
        <f>SUM(S10:S15)</f>
        <v>1350</v>
      </c>
    </row>
    <row r="18" spans="2:19" x14ac:dyDescent="0.2">
      <c r="C18">
        <v>16</v>
      </c>
      <c r="D18">
        <v>1</v>
      </c>
      <c r="E18">
        <v>15</v>
      </c>
    </row>
    <row r="19" spans="2:19" x14ac:dyDescent="0.2">
      <c r="C19">
        <v>16</v>
      </c>
      <c r="D19">
        <v>3</v>
      </c>
      <c r="E19">
        <v>13</v>
      </c>
    </row>
    <row r="20" spans="2:19" x14ac:dyDescent="0.2">
      <c r="C20">
        <v>16</v>
      </c>
      <c r="D20">
        <v>1</v>
      </c>
      <c r="E20">
        <v>15</v>
      </c>
    </row>
    <row r="21" spans="2:19" x14ac:dyDescent="0.2">
      <c r="C21">
        <v>16</v>
      </c>
      <c r="E21">
        <v>16</v>
      </c>
    </row>
    <row r="22" spans="2:19" x14ac:dyDescent="0.2">
      <c r="C22">
        <v>16</v>
      </c>
      <c r="E22">
        <v>16</v>
      </c>
    </row>
    <row r="23" spans="2:19" x14ac:dyDescent="0.2">
      <c r="C23">
        <v>16</v>
      </c>
      <c r="E23">
        <v>16</v>
      </c>
    </row>
    <row r="24" spans="2:19" x14ac:dyDescent="0.2">
      <c r="C24">
        <v>16</v>
      </c>
      <c r="E24">
        <v>16</v>
      </c>
    </row>
    <row r="25" spans="2:19" x14ac:dyDescent="0.2">
      <c r="C25">
        <v>16</v>
      </c>
      <c r="E25">
        <v>16</v>
      </c>
    </row>
    <row r="26" spans="2:19" x14ac:dyDescent="0.2">
      <c r="C26">
        <v>16</v>
      </c>
      <c r="E26">
        <v>16</v>
      </c>
    </row>
    <row r="27" spans="2:19" x14ac:dyDescent="0.2">
      <c r="C27">
        <v>16</v>
      </c>
      <c r="E27">
        <v>16</v>
      </c>
    </row>
    <row r="29" spans="2:19" x14ac:dyDescent="0.2">
      <c r="C29">
        <f>SUM(C10:C28)</f>
        <v>288</v>
      </c>
      <c r="D29">
        <f t="shared" ref="D29:H29" si="0">SUM(D10:D28)</f>
        <v>17</v>
      </c>
      <c r="E29">
        <f t="shared" si="0"/>
        <v>270</v>
      </c>
      <c r="F29">
        <f t="shared" si="0"/>
        <v>1</v>
      </c>
      <c r="G29">
        <f t="shared" si="0"/>
        <v>0</v>
      </c>
      <c r="H29">
        <f t="shared" si="0"/>
        <v>0</v>
      </c>
    </row>
    <row r="32" spans="2:19" x14ac:dyDescent="0.2">
      <c r="B32" t="s">
        <v>5</v>
      </c>
      <c r="C32">
        <v>16</v>
      </c>
      <c r="D32" s="4"/>
      <c r="E32" s="4"/>
      <c r="F32">
        <v>1</v>
      </c>
      <c r="G32">
        <v>14</v>
      </c>
      <c r="H32">
        <v>1</v>
      </c>
    </row>
    <row r="33" spans="3:8" x14ac:dyDescent="0.2">
      <c r="C33">
        <v>16</v>
      </c>
      <c r="G33">
        <v>16</v>
      </c>
    </row>
    <row r="34" spans="3:8" x14ac:dyDescent="0.2">
      <c r="C34">
        <v>16</v>
      </c>
      <c r="G34">
        <v>16</v>
      </c>
    </row>
    <row r="35" spans="3:8" x14ac:dyDescent="0.2">
      <c r="C35">
        <v>16</v>
      </c>
      <c r="G35">
        <v>15</v>
      </c>
      <c r="H35">
        <v>1</v>
      </c>
    </row>
    <row r="37" spans="3:8" x14ac:dyDescent="0.2">
      <c r="C37">
        <f t="shared" ref="C37:H37" si="1">SUM(C32:C35)</f>
        <v>64</v>
      </c>
      <c r="D37">
        <f t="shared" si="1"/>
        <v>0</v>
      </c>
      <c r="E37">
        <f t="shared" si="1"/>
        <v>0</v>
      </c>
      <c r="F37">
        <f t="shared" si="1"/>
        <v>1</v>
      </c>
      <c r="G37">
        <f t="shared" si="1"/>
        <v>61</v>
      </c>
      <c r="H37">
        <f t="shared" si="1"/>
        <v>2</v>
      </c>
    </row>
  </sheetData>
  <sheetProtection algorithmName="SHA-512" hashValue="Uot+YZ7dFUo8D45X4A0FKtV/LLXuFx01KylmSyr0HG7IKH8k3Ij9iFBUZwO07V3bRO3TvC7t4PiLlrbR5tHQdA==" saltValue="EwXjT6VTxTlWjwMb+x9Giw=="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7"/>
  <sheetViews>
    <sheetView workbookViewId="0">
      <selection activeCell="B3" sqref="B3"/>
    </sheetView>
  </sheetViews>
  <sheetFormatPr defaultColWidth="11" defaultRowHeight="11.4" x14ac:dyDescent="0.2"/>
  <sheetData>
    <row r="1" spans="1:24" x14ac:dyDescent="0.2">
      <c r="A1" t="s">
        <v>26</v>
      </c>
    </row>
    <row r="9" spans="1:24" x14ac:dyDescent="0.2">
      <c r="A9" t="s">
        <v>0</v>
      </c>
      <c r="C9" s="1" t="s">
        <v>1</v>
      </c>
      <c r="D9" s="1" t="s">
        <v>4</v>
      </c>
      <c r="E9" s="1" t="s">
        <v>2</v>
      </c>
      <c r="F9" s="1" t="s">
        <v>3</v>
      </c>
      <c r="G9" s="1" t="s">
        <v>6</v>
      </c>
      <c r="H9" s="1" t="s">
        <v>17</v>
      </c>
      <c r="L9" t="s">
        <v>8</v>
      </c>
      <c r="M9" s="1" t="s">
        <v>1</v>
      </c>
      <c r="N9" s="1" t="s">
        <v>4</v>
      </c>
      <c r="O9" s="1" t="s">
        <v>2</v>
      </c>
      <c r="P9" s="1" t="s">
        <v>3</v>
      </c>
      <c r="Q9" s="2" t="s">
        <v>6</v>
      </c>
      <c r="T9" t="s">
        <v>7</v>
      </c>
      <c r="U9" s="1" t="s">
        <v>1</v>
      </c>
      <c r="V9" s="1" t="s">
        <v>4</v>
      </c>
      <c r="W9" s="1" t="s">
        <v>2</v>
      </c>
      <c r="X9" s="1" t="s">
        <v>3</v>
      </c>
    </row>
    <row r="10" spans="1:24" x14ac:dyDescent="0.2">
      <c r="C10">
        <v>16</v>
      </c>
      <c r="D10">
        <v>1</v>
      </c>
      <c r="E10">
        <v>14</v>
      </c>
      <c r="F10" s="13">
        <v>1</v>
      </c>
      <c r="G10" s="14" t="s">
        <v>28</v>
      </c>
      <c r="M10">
        <v>16</v>
      </c>
      <c r="N10">
        <v>1</v>
      </c>
      <c r="Q10">
        <v>15</v>
      </c>
      <c r="U10">
        <v>300</v>
      </c>
      <c r="V10">
        <v>300</v>
      </c>
    </row>
    <row r="11" spans="1:24" x14ac:dyDescent="0.2">
      <c r="C11">
        <v>16</v>
      </c>
      <c r="D11">
        <v>2</v>
      </c>
      <c r="E11">
        <v>13</v>
      </c>
      <c r="F11" s="15">
        <v>1</v>
      </c>
      <c r="G11" s="16" t="s">
        <v>28</v>
      </c>
      <c r="M11">
        <v>16</v>
      </c>
      <c r="N11">
        <v>2</v>
      </c>
      <c r="Q11">
        <v>14</v>
      </c>
      <c r="U11">
        <v>300</v>
      </c>
      <c r="V11">
        <v>300</v>
      </c>
    </row>
    <row r="12" spans="1:24" x14ac:dyDescent="0.2">
      <c r="C12">
        <v>16</v>
      </c>
      <c r="D12">
        <v>3</v>
      </c>
      <c r="E12">
        <v>12</v>
      </c>
      <c r="F12" s="17">
        <v>1</v>
      </c>
      <c r="G12" s="18" t="s">
        <v>28</v>
      </c>
      <c r="M12">
        <v>16</v>
      </c>
      <c r="Q12">
        <v>16</v>
      </c>
      <c r="U12">
        <v>340</v>
      </c>
      <c r="V12">
        <v>340</v>
      </c>
    </row>
    <row r="13" spans="1:24" x14ac:dyDescent="0.2">
      <c r="C13">
        <v>16</v>
      </c>
      <c r="E13">
        <v>16</v>
      </c>
      <c r="M13">
        <v>16</v>
      </c>
      <c r="Q13">
        <v>16</v>
      </c>
      <c r="U13">
        <v>250</v>
      </c>
      <c r="V13">
        <v>250</v>
      </c>
    </row>
    <row r="14" spans="1:24" x14ac:dyDescent="0.2">
      <c r="C14">
        <v>16</v>
      </c>
      <c r="E14">
        <v>16</v>
      </c>
      <c r="M14">
        <v>16</v>
      </c>
      <c r="P14">
        <v>2</v>
      </c>
      <c r="Q14">
        <v>14</v>
      </c>
      <c r="U14">
        <v>200</v>
      </c>
      <c r="V14">
        <v>200</v>
      </c>
    </row>
    <row r="15" spans="1:24" x14ac:dyDescent="0.2">
      <c r="C15">
        <v>16</v>
      </c>
      <c r="E15">
        <v>16</v>
      </c>
      <c r="M15">
        <v>16</v>
      </c>
      <c r="N15">
        <v>1</v>
      </c>
      <c r="P15">
        <v>1</v>
      </c>
      <c r="Q15">
        <v>14</v>
      </c>
      <c r="U15">
        <v>200</v>
      </c>
      <c r="V15">
        <v>200</v>
      </c>
    </row>
    <row r="16" spans="1:24" x14ac:dyDescent="0.2">
      <c r="C16">
        <v>16</v>
      </c>
      <c r="E16">
        <v>16</v>
      </c>
    </row>
    <row r="17" spans="3:22" x14ac:dyDescent="0.2">
      <c r="C17">
        <v>16</v>
      </c>
      <c r="D17">
        <v>1</v>
      </c>
      <c r="E17">
        <v>15</v>
      </c>
      <c r="M17">
        <f>SUM(M10:M15)</f>
        <v>96</v>
      </c>
      <c r="N17">
        <f t="shared" ref="N17:Q17" si="0">SUM(N10:N15)</f>
        <v>4</v>
      </c>
      <c r="O17">
        <f t="shared" si="0"/>
        <v>0</v>
      </c>
      <c r="P17">
        <f t="shared" si="0"/>
        <v>3</v>
      </c>
      <c r="Q17">
        <f t="shared" si="0"/>
        <v>89</v>
      </c>
      <c r="U17">
        <f>SUM(U10:U15)</f>
        <v>1590</v>
      </c>
      <c r="V17">
        <f>SUM(V10:V15)</f>
        <v>1590</v>
      </c>
    </row>
    <row r="18" spans="3:22" x14ac:dyDescent="0.2">
      <c r="C18">
        <v>16</v>
      </c>
      <c r="D18">
        <v>2</v>
      </c>
      <c r="E18">
        <v>14</v>
      </c>
    </row>
    <row r="19" spans="3:22" x14ac:dyDescent="0.2">
      <c r="C19">
        <v>16</v>
      </c>
      <c r="D19">
        <v>1</v>
      </c>
      <c r="E19">
        <v>15</v>
      </c>
    </row>
    <row r="20" spans="3:22" x14ac:dyDescent="0.2">
      <c r="C20">
        <v>16</v>
      </c>
      <c r="D20">
        <v>4</v>
      </c>
      <c r="E20">
        <v>12</v>
      </c>
    </row>
    <row r="21" spans="3:22" x14ac:dyDescent="0.2">
      <c r="C21">
        <v>16</v>
      </c>
      <c r="D21">
        <v>3</v>
      </c>
      <c r="E21">
        <v>13</v>
      </c>
    </row>
    <row r="22" spans="3:22" x14ac:dyDescent="0.2">
      <c r="C22">
        <v>16</v>
      </c>
      <c r="D22">
        <v>2</v>
      </c>
      <c r="E22">
        <v>14</v>
      </c>
    </row>
    <row r="23" spans="3:22" x14ac:dyDescent="0.2">
      <c r="C23">
        <v>16</v>
      </c>
      <c r="D23">
        <v>2</v>
      </c>
      <c r="E23">
        <v>14</v>
      </c>
    </row>
    <row r="24" spans="3:22" x14ac:dyDescent="0.2">
      <c r="C24">
        <v>16</v>
      </c>
      <c r="D24">
        <v>4</v>
      </c>
      <c r="E24">
        <v>12</v>
      </c>
    </row>
    <row r="25" spans="3:22" x14ac:dyDescent="0.2">
      <c r="C25">
        <v>16</v>
      </c>
      <c r="D25">
        <v>1</v>
      </c>
      <c r="E25">
        <v>15</v>
      </c>
    </row>
    <row r="26" spans="3:22" x14ac:dyDescent="0.2">
      <c r="C26">
        <v>16</v>
      </c>
      <c r="D26">
        <v>1</v>
      </c>
      <c r="E26">
        <v>15</v>
      </c>
    </row>
    <row r="30" spans="3:22" x14ac:dyDescent="0.2">
      <c r="C30">
        <f>SUM(C10:C29)</f>
        <v>272</v>
      </c>
      <c r="D30">
        <f t="shared" ref="D30:F30" si="1">SUM(D10:D29)</f>
        <v>27</v>
      </c>
      <c r="E30">
        <f t="shared" si="1"/>
        <v>242</v>
      </c>
      <c r="F30">
        <f t="shared" si="1"/>
        <v>3</v>
      </c>
    </row>
    <row r="33" spans="1:7" x14ac:dyDescent="0.2">
      <c r="A33" t="s">
        <v>27</v>
      </c>
      <c r="C33">
        <v>16</v>
      </c>
      <c r="F33">
        <v>16</v>
      </c>
    </row>
    <row r="34" spans="1:7" x14ac:dyDescent="0.2">
      <c r="C34">
        <v>16</v>
      </c>
      <c r="F34">
        <v>16</v>
      </c>
    </row>
    <row r="35" spans="1:7" x14ac:dyDescent="0.2">
      <c r="C35">
        <v>16</v>
      </c>
      <c r="F35">
        <v>15</v>
      </c>
      <c r="G35">
        <v>1</v>
      </c>
    </row>
    <row r="37" spans="1:7" x14ac:dyDescent="0.2">
      <c r="C37">
        <f>SUM(C33:C36)</f>
        <v>48</v>
      </c>
      <c r="D37">
        <f t="shared" ref="D37:G37" si="2">SUM(D33:D36)</f>
        <v>0</v>
      </c>
      <c r="E37">
        <f t="shared" si="2"/>
        <v>0</v>
      </c>
      <c r="F37">
        <f t="shared" si="2"/>
        <v>47</v>
      </c>
      <c r="G37">
        <f t="shared" si="2"/>
        <v>1</v>
      </c>
    </row>
  </sheetData>
  <sheetProtection algorithmName="SHA-512" hashValue="l1Toz1y2xAJIqxGkZ2Hojgxvwik6u5f+me36AybhZLz6Ur3Thw09cyxac1RxOtLooWKgi+BIUsHj5D0ljzcwgQ==" saltValue="NIS+MTh+BucboZKz1ntt+Q=="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42"/>
  <sheetViews>
    <sheetView topLeftCell="A4" workbookViewId="0">
      <selection activeCell="C4" sqref="C4"/>
    </sheetView>
  </sheetViews>
  <sheetFormatPr defaultColWidth="11" defaultRowHeight="11.4" x14ac:dyDescent="0.2"/>
  <sheetData>
    <row r="1" spans="1:22" x14ac:dyDescent="0.2">
      <c r="A1" t="s">
        <v>26</v>
      </c>
    </row>
    <row r="9" spans="1:22" x14ac:dyDescent="0.2">
      <c r="A9" t="s">
        <v>0</v>
      </c>
      <c r="C9" s="1" t="s">
        <v>1</v>
      </c>
      <c r="D9" s="1" t="s">
        <v>4</v>
      </c>
      <c r="E9" s="1" t="s">
        <v>2</v>
      </c>
      <c r="F9" s="1" t="s">
        <v>3</v>
      </c>
      <c r="G9" s="1" t="s">
        <v>6</v>
      </c>
      <c r="H9" s="1" t="s">
        <v>17</v>
      </c>
      <c r="J9" t="s">
        <v>5</v>
      </c>
      <c r="K9" s="1" t="s">
        <v>1</v>
      </c>
      <c r="L9" s="1" t="s">
        <v>4</v>
      </c>
      <c r="M9" s="1" t="s">
        <v>2</v>
      </c>
      <c r="N9" s="1" t="s">
        <v>3</v>
      </c>
      <c r="O9" s="2" t="s">
        <v>6</v>
      </c>
      <c r="R9" t="s">
        <v>7</v>
      </c>
      <c r="S9" s="1" t="s">
        <v>1</v>
      </c>
      <c r="T9" s="1" t="s">
        <v>4</v>
      </c>
      <c r="U9" s="1" t="s">
        <v>2</v>
      </c>
      <c r="V9" s="1" t="s">
        <v>3</v>
      </c>
    </row>
    <row r="10" spans="1:22" x14ac:dyDescent="0.2">
      <c r="C10">
        <v>16</v>
      </c>
      <c r="D10">
        <v>2</v>
      </c>
      <c r="E10">
        <v>14</v>
      </c>
      <c r="K10">
        <v>16</v>
      </c>
      <c r="O10">
        <v>16</v>
      </c>
      <c r="S10">
        <v>250</v>
      </c>
      <c r="T10">
        <v>250</v>
      </c>
    </row>
    <row r="11" spans="1:22" x14ac:dyDescent="0.2">
      <c r="C11">
        <v>16</v>
      </c>
      <c r="E11">
        <v>16</v>
      </c>
      <c r="F11" s="9"/>
      <c r="G11" s="9"/>
      <c r="K11">
        <v>16</v>
      </c>
      <c r="N11">
        <v>1</v>
      </c>
      <c r="O11">
        <v>15</v>
      </c>
      <c r="S11">
        <v>300</v>
      </c>
      <c r="T11">
        <v>300</v>
      </c>
    </row>
    <row r="12" spans="1:22" x14ac:dyDescent="0.2">
      <c r="C12">
        <v>16</v>
      </c>
      <c r="E12">
        <v>16</v>
      </c>
      <c r="F12" s="9"/>
      <c r="G12" s="9"/>
      <c r="K12">
        <v>16</v>
      </c>
      <c r="N12">
        <v>2</v>
      </c>
      <c r="O12">
        <v>14</v>
      </c>
      <c r="S12">
        <v>120</v>
      </c>
      <c r="T12">
        <v>120</v>
      </c>
    </row>
    <row r="13" spans="1:22" x14ac:dyDescent="0.2">
      <c r="C13">
        <v>16</v>
      </c>
      <c r="E13">
        <v>16</v>
      </c>
      <c r="F13" s="9"/>
      <c r="G13" s="9"/>
      <c r="K13">
        <v>16</v>
      </c>
      <c r="N13">
        <v>3</v>
      </c>
      <c r="O13">
        <v>13</v>
      </c>
      <c r="S13">
        <v>300</v>
      </c>
      <c r="T13">
        <v>300</v>
      </c>
    </row>
    <row r="14" spans="1:22" x14ac:dyDescent="0.2">
      <c r="C14">
        <v>16</v>
      </c>
      <c r="E14">
        <v>16</v>
      </c>
      <c r="F14" s="9"/>
      <c r="G14" s="9"/>
      <c r="K14">
        <v>16</v>
      </c>
      <c r="L14">
        <v>1</v>
      </c>
      <c r="O14">
        <v>15</v>
      </c>
      <c r="S14">
        <v>300</v>
      </c>
      <c r="T14">
        <v>300</v>
      </c>
    </row>
    <row r="15" spans="1:22" x14ac:dyDescent="0.2">
      <c r="C15">
        <v>16</v>
      </c>
      <c r="E15">
        <v>16</v>
      </c>
      <c r="F15" s="9"/>
      <c r="G15" s="9"/>
      <c r="S15">
        <v>250</v>
      </c>
      <c r="T15">
        <v>250</v>
      </c>
    </row>
    <row r="16" spans="1:22" x14ac:dyDescent="0.2">
      <c r="C16">
        <v>16</v>
      </c>
      <c r="D16">
        <v>2</v>
      </c>
      <c r="E16">
        <v>14</v>
      </c>
      <c r="F16" s="9"/>
      <c r="G16" s="9"/>
      <c r="K16">
        <f>SUM(K10:K14)</f>
        <v>80</v>
      </c>
      <c r="L16">
        <f>SUM(L10:L14)</f>
        <v>1</v>
      </c>
      <c r="M16">
        <f>SUM(M10:M14)</f>
        <v>0</v>
      </c>
      <c r="N16">
        <f>SUM(N10:N14)</f>
        <v>6</v>
      </c>
      <c r="O16">
        <f>SUM(O10:O14)</f>
        <v>73</v>
      </c>
      <c r="S16">
        <v>250</v>
      </c>
      <c r="T16">
        <v>250</v>
      </c>
    </row>
    <row r="17" spans="3:20" x14ac:dyDescent="0.2">
      <c r="C17">
        <v>16</v>
      </c>
      <c r="D17">
        <v>4</v>
      </c>
      <c r="E17">
        <v>12</v>
      </c>
      <c r="F17" s="9"/>
      <c r="G17" s="9"/>
      <c r="S17">
        <v>300</v>
      </c>
      <c r="T17">
        <v>300</v>
      </c>
    </row>
    <row r="18" spans="3:20" x14ac:dyDescent="0.2">
      <c r="C18">
        <v>16</v>
      </c>
      <c r="D18">
        <v>1</v>
      </c>
      <c r="E18">
        <v>15</v>
      </c>
      <c r="F18" s="9"/>
      <c r="G18" s="9"/>
    </row>
    <row r="19" spans="3:20" x14ac:dyDescent="0.2">
      <c r="C19">
        <v>16</v>
      </c>
      <c r="D19">
        <v>1</v>
      </c>
      <c r="E19">
        <v>15</v>
      </c>
      <c r="F19" s="9"/>
      <c r="G19" s="9"/>
      <c r="S19">
        <f>SUM(S10:S18)</f>
        <v>2070</v>
      </c>
      <c r="T19">
        <f>SUM(T10:T18)</f>
        <v>2070</v>
      </c>
    </row>
    <row r="20" spans="3:20" x14ac:dyDescent="0.2">
      <c r="C20">
        <v>16</v>
      </c>
      <c r="D20">
        <v>5</v>
      </c>
      <c r="E20">
        <v>11</v>
      </c>
      <c r="F20" s="9"/>
      <c r="G20" s="9"/>
    </row>
    <row r="21" spans="3:20" x14ac:dyDescent="0.2">
      <c r="C21">
        <v>16</v>
      </c>
      <c r="E21">
        <v>16</v>
      </c>
    </row>
    <row r="22" spans="3:20" x14ac:dyDescent="0.2">
      <c r="C22">
        <v>16</v>
      </c>
      <c r="E22">
        <v>16</v>
      </c>
    </row>
    <row r="23" spans="3:20" x14ac:dyDescent="0.2">
      <c r="C23">
        <v>16</v>
      </c>
      <c r="E23">
        <v>16</v>
      </c>
    </row>
    <row r="24" spans="3:20" x14ac:dyDescent="0.2">
      <c r="C24">
        <v>16</v>
      </c>
      <c r="E24">
        <v>16</v>
      </c>
    </row>
    <row r="25" spans="3:20" x14ac:dyDescent="0.2">
      <c r="C25">
        <v>16</v>
      </c>
      <c r="E25">
        <v>16</v>
      </c>
    </row>
    <row r="26" spans="3:20" x14ac:dyDescent="0.2">
      <c r="C26">
        <v>16</v>
      </c>
      <c r="D26">
        <v>1</v>
      </c>
      <c r="E26">
        <v>15</v>
      </c>
    </row>
    <row r="27" spans="3:20" x14ac:dyDescent="0.2">
      <c r="C27">
        <v>16</v>
      </c>
      <c r="E27">
        <v>16</v>
      </c>
    </row>
    <row r="28" spans="3:20" x14ac:dyDescent="0.2">
      <c r="C28">
        <v>16</v>
      </c>
      <c r="E28">
        <v>16</v>
      </c>
    </row>
    <row r="29" spans="3:20" x14ac:dyDescent="0.2">
      <c r="C29">
        <v>16</v>
      </c>
      <c r="E29">
        <v>16</v>
      </c>
    </row>
    <row r="30" spans="3:20" x14ac:dyDescent="0.2">
      <c r="C30">
        <v>16</v>
      </c>
      <c r="D30">
        <v>2</v>
      </c>
      <c r="E30">
        <v>14</v>
      </c>
    </row>
    <row r="31" spans="3:20" x14ac:dyDescent="0.2">
      <c r="C31">
        <v>16</v>
      </c>
      <c r="D31">
        <v>1</v>
      </c>
      <c r="E31">
        <v>15</v>
      </c>
    </row>
    <row r="34" spans="2:8" x14ac:dyDescent="0.2">
      <c r="B34" t="s">
        <v>9</v>
      </c>
      <c r="C34">
        <f>SUM(C10:C31)</f>
        <v>352</v>
      </c>
      <c r="D34">
        <f t="shared" ref="D34:E34" si="0">SUM(D10:D31)</f>
        <v>19</v>
      </c>
      <c r="E34">
        <f t="shared" si="0"/>
        <v>333</v>
      </c>
      <c r="F34">
        <f>SUM(F10:F27)</f>
        <v>0</v>
      </c>
    </row>
    <row r="37" spans="2:8" x14ac:dyDescent="0.2">
      <c r="B37" t="s">
        <v>27</v>
      </c>
      <c r="C37">
        <v>16</v>
      </c>
      <c r="D37">
        <v>1</v>
      </c>
      <c r="G37">
        <v>15</v>
      </c>
    </row>
    <row r="38" spans="2:8" x14ac:dyDescent="0.2">
      <c r="C38">
        <v>16</v>
      </c>
      <c r="G38">
        <v>16</v>
      </c>
    </row>
    <row r="39" spans="2:8" x14ac:dyDescent="0.2">
      <c r="C39">
        <v>16</v>
      </c>
      <c r="G39">
        <v>16</v>
      </c>
    </row>
    <row r="40" spans="2:8" x14ac:dyDescent="0.2">
      <c r="C40">
        <v>16</v>
      </c>
      <c r="G40">
        <v>14</v>
      </c>
      <c r="H40">
        <v>2</v>
      </c>
    </row>
    <row r="42" spans="2:8" x14ac:dyDescent="0.2">
      <c r="C42">
        <f>SUM(C37:C41)</f>
        <v>64</v>
      </c>
      <c r="D42">
        <f t="shared" ref="D42:H42" si="1">SUM(D37:D41)</f>
        <v>1</v>
      </c>
      <c r="E42">
        <f t="shared" si="1"/>
        <v>0</v>
      </c>
      <c r="F42">
        <f t="shared" si="1"/>
        <v>0</v>
      </c>
      <c r="G42">
        <f t="shared" si="1"/>
        <v>61</v>
      </c>
      <c r="H42">
        <f t="shared" si="1"/>
        <v>2</v>
      </c>
    </row>
  </sheetData>
  <sheetProtection algorithmName="SHA-512" hashValue="zjoSIK2l7XxFbuCpTkmtcVPbOfekzzHQKL7m+ooRcj8jT7eCQa/7OXIvBC9xJLyV/6SdckTm+sduKJN12yM/aw==" saltValue="vh1jGOrNCRee2s0LkZwk2g=="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8"/>
  <sheetViews>
    <sheetView workbookViewId="0">
      <selection activeCell="B3" sqref="B3"/>
    </sheetView>
  </sheetViews>
  <sheetFormatPr defaultColWidth="11" defaultRowHeight="11.4" x14ac:dyDescent="0.2"/>
  <sheetData>
    <row r="1" spans="1:21" x14ac:dyDescent="0.2">
      <c r="A1" t="s">
        <v>26</v>
      </c>
    </row>
    <row r="9" spans="1:21" x14ac:dyDescent="0.2">
      <c r="A9" t="s">
        <v>0</v>
      </c>
      <c r="B9" s="1" t="s">
        <v>1</v>
      </c>
      <c r="C9" s="1" t="s">
        <v>4</v>
      </c>
      <c r="D9" s="1" t="s">
        <v>2</v>
      </c>
      <c r="E9" s="1" t="s">
        <v>3</v>
      </c>
      <c r="F9" s="1" t="s">
        <v>6</v>
      </c>
      <c r="G9" s="1" t="s">
        <v>17</v>
      </c>
      <c r="I9" t="s">
        <v>8</v>
      </c>
      <c r="J9" s="1" t="s">
        <v>1</v>
      </c>
      <c r="K9" s="1" t="s">
        <v>4</v>
      </c>
      <c r="L9" s="1" t="s">
        <v>2</v>
      </c>
      <c r="M9" s="1" t="s">
        <v>3</v>
      </c>
      <c r="N9" s="2" t="s">
        <v>6</v>
      </c>
      <c r="Q9" t="s">
        <v>7</v>
      </c>
      <c r="R9" s="1" t="s">
        <v>1</v>
      </c>
      <c r="S9" s="1" t="s">
        <v>4</v>
      </c>
      <c r="T9" s="1" t="s">
        <v>2</v>
      </c>
      <c r="U9" s="1" t="s">
        <v>3</v>
      </c>
    </row>
    <row r="10" spans="1:21" x14ac:dyDescent="0.2">
      <c r="B10">
        <v>16</v>
      </c>
      <c r="C10">
        <v>4</v>
      </c>
      <c r="D10">
        <v>12</v>
      </c>
      <c r="J10">
        <v>16</v>
      </c>
      <c r="N10">
        <v>16</v>
      </c>
      <c r="R10">
        <v>100</v>
      </c>
      <c r="S10">
        <v>100</v>
      </c>
    </row>
    <row r="11" spans="1:21" x14ac:dyDescent="0.2">
      <c r="B11">
        <v>16</v>
      </c>
      <c r="D11">
        <v>16</v>
      </c>
      <c r="J11">
        <v>16</v>
      </c>
      <c r="N11">
        <v>16</v>
      </c>
      <c r="R11">
        <v>350</v>
      </c>
      <c r="S11">
        <v>350</v>
      </c>
    </row>
    <row r="12" spans="1:21" x14ac:dyDescent="0.2">
      <c r="B12">
        <v>16</v>
      </c>
      <c r="D12">
        <v>16</v>
      </c>
      <c r="J12">
        <v>16</v>
      </c>
      <c r="N12">
        <v>16</v>
      </c>
      <c r="R12">
        <v>300</v>
      </c>
      <c r="S12">
        <v>300</v>
      </c>
    </row>
    <row r="13" spans="1:21" x14ac:dyDescent="0.2">
      <c r="B13">
        <v>16</v>
      </c>
      <c r="C13">
        <v>2</v>
      </c>
      <c r="D13">
        <v>14</v>
      </c>
      <c r="J13">
        <v>16</v>
      </c>
      <c r="N13">
        <v>16</v>
      </c>
      <c r="R13">
        <v>300</v>
      </c>
      <c r="S13">
        <v>300</v>
      </c>
    </row>
    <row r="14" spans="1:21" x14ac:dyDescent="0.2">
      <c r="B14">
        <v>16</v>
      </c>
      <c r="D14">
        <v>15</v>
      </c>
      <c r="E14">
        <v>1</v>
      </c>
      <c r="R14">
        <v>290</v>
      </c>
      <c r="S14">
        <v>290</v>
      </c>
    </row>
    <row r="15" spans="1:21" x14ac:dyDescent="0.2">
      <c r="B15">
        <v>16</v>
      </c>
      <c r="C15">
        <v>1</v>
      </c>
      <c r="D15">
        <v>15</v>
      </c>
      <c r="J15">
        <f>SUM(J10:J13)</f>
        <v>64</v>
      </c>
      <c r="K15">
        <f>SUM(K10:K12)</f>
        <v>0</v>
      </c>
      <c r="L15">
        <f>SUM(L10:L12)</f>
        <v>0</v>
      </c>
      <c r="M15">
        <f>SUM(M10:M12)</f>
        <v>0</v>
      </c>
      <c r="N15">
        <f>SUM(N10:N13)</f>
        <v>64</v>
      </c>
      <c r="R15">
        <v>250</v>
      </c>
      <c r="S15">
        <v>250</v>
      </c>
    </row>
    <row r="16" spans="1:21" x14ac:dyDescent="0.2">
      <c r="B16">
        <v>16</v>
      </c>
      <c r="D16">
        <v>16</v>
      </c>
      <c r="R16">
        <v>300</v>
      </c>
      <c r="S16">
        <v>300</v>
      </c>
    </row>
    <row r="17" spans="1:19" x14ac:dyDescent="0.2">
      <c r="B17">
        <v>16</v>
      </c>
      <c r="D17">
        <v>16</v>
      </c>
      <c r="R17">
        <v>300</v>
      </c>
      <c r="S17">
        <v>300</v>
      </c>
    </row>
    <row r="18" spans="1:19" x14ac:dyDescent="0.2">
      <c r="B18">
        <v>16</v>
      </c>
      <c r="D18">
        <v>16</v>
      </c>
    </row>
    <row r="19" spans="1:19" x14ac:dyDescent="0.2">
      <c r="B19">
        <v>16</v>
      </c>
      <c r="C19">
        <v>1</v>
      </c>
      <c r="D19">
        <v>15</v>
      </c>
      <c r="R19">
        <f>SUM(R10:R17)</f>
        <v>2190</v>
      </c>
      <c r="S19">
        <f>SUM(S10:S17)</f>
        <v>2190</v>
      </c>
    </row>
    <row r="22" spans="1:19" x14ac:dyDescent="0.2">
      <c r="B22">
        <f>SUM(B10:B19)</f>
        <v>160</v>
      </c>
      <c r="C22">
        <f t="shared" ref="C22:G22" si="0">SUM(C10:C19)</f>
        <v>8</v>
      </c>
      <c r="D22">
        <f t="shared" si="0"/>
        <v>151</v>
      </c>
      <c r="E22">
        <f t="shared" si="0"/>
        <v>1</v>
      </c>
      <c r="F22">
        <f t="shared" si="0"/>
        <v>0</v>
      </c>
      <c r="G22">
        <f t="shared" si="0"/>
        <v>0</v>
      </c>
    </row>
    <row r="24" spans="1:19" x14ac:dyDescent="0.2">
      <c r="A24" t="s">
        <v>5</v>
      </c>
      <c r="B24">
        <v>16</v>
      </c>
      <c r="F24">
        <v>16</v>
      </c>
    </row>
    <row r="25" spans="1:19" x14ac:dyDescent="0.2">
      <c r="B25">
        <v>16</v>
      </c>
      <c r="F25">
        <v>13</v>
      </c>
      <c r="G25">
        <v>3</v>
      </c>
    </row>
    <row r="26" spans="1:19" x14ac:dyDescent="0.2">
      <c r="B26">
        <v>16</v>
      </c>
      <c r="F26">
        <v>15</v>
      </c>
      <c r="G26">
        <v>1</v>
      </c>
    </row>
    <row r="28" spans="1:19" x14ac:dyDescent="0.2">
      <c r="B28">
        <f t="shared" ref="B28:G28" si="1">SUM(B24:B26)</f>
        <v>48</v>
      </c>
      <c r="C28">
        <f t="shared" si="1"/>
        <v>0</v>
      </c>
      <c r="D28">
        <f t="shared" si="1"/>
        <v>0</v>
      </c>
      <c r="E28">
        <f t="shared" si="1"/>
        <v>0</v>
      </c>
      <c r="F28">
        <f t="shared" si="1"/>
        <v>44</v>
      </c>
      <c r="G28">
        <f t="shared" si="1"/>
        <v>4</v>
      </c>
    </row>
  </sheetData>
  <sheetProtection algorithmName="SHA-512" hashValue="cfBB6qLcopQOnqeIfPca5sSm0BotqEyW2VVbSREKeyAw26/1xdDbii0mUZO7W1rEz+Y4Y54NFiag/GC0sHL+2g==" saltValue="QhBRKjzXru94cALgEoXODw=="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8"/>
  <sheetViews>
    <sheetView workbookViewId="0">
      <selection activeCell="B4" sqref="B4"/>
    </sheetView>
  </sheetViews>
  <sheetFormatPr defaultColWidth="11" defaultRowHeight="11.4" x14ac:dyDescent="0.2"/>
  <sheetData>
    <row r="1" spans="1:24" x14ac:dyDescent="0.2">
      <c r="A1" t="s">
        <v>26</v>
      </c>
    </row>
    <row r="8" spans="1:24" x14ac:dyDescent="0.2">
      <c r="G8" s="9"/>
    </row>
    <row r="9" spans="1:24" x14ac:dyDescent="0.2">
      <c r="A9" t="s">
        <v>0</v>
      </c>
      <c r="C9" s="1" t="s">
        <v>1</v>
      </c>
      <c r="D9" s="1" t="s">
        <v>4</v>
      </c>
      <c r="E9" s="1" t="s">
        <v>2</v>
      </c>
      <c r="F9" s="1" t="s">
        <v>3</v>
      </c>
      <c r="G9" s="2" t="s">
        <v>6</v>
      </c>
      <c r="H9" s="2" t="s">
        <v>17</v>
      </c>
      <c r="K9" t="s">
        <v>5</v>
      </c>
      <c r="M9" s="1" t="s">
        <v>1</v>
      </c>
      <c r="N9" s="1" t="s">
        <v>4</v>
      </c>
      <c r="O9" s="1" t="s">
        <v>2</v>
      </c>
      <c r="P9" s="1" t="s">
        <v>3</v>
      </c>
      <c r="Q9" s="2" t="s">
        <v>6</v>
      </c>
      <c r="T9" t="s">
        <v>7</v>
      </c>
      <c r="U9" s="1" t="s">
        <v>1</v>
      </c>
      <c r="V9" s="1" t="s">
        <v>4</v>
      </c>
      <c r="W9" s="1" t="s">
        <v>2</v>
      </c>
      <c r="X9" s="1" t="s">
        <v>3</v>
      </c>
    </row>
    <row r="10" spans="1:24" x14ac:dyDescent="0.2">
      <c r="C10">
        <v>16</v>
      </c>
      <c r="D10">
        <v>2</v>
      </c>
      <c r="E10">
        <v>14</v>
      </c>
      <c r="M10">
        <v>16</v>
      </c>
      <c r="Q10">
        <v>16</v>
      </c>
      <c r="U10">
        <v>140</v>
      </c>
      <c r="V10">
        <v>140</v>
      </c>
    </row>
    <row r="11" spans="1:24" x14ac:dyDescent="0.2">
      <c r="C11">
        <v>16</v>
      </c>
      <c r="D11">
        <v>1</v>
      </c>
      <c r="E11">
        <v>15</v>
      </c>
      <c r="M11">
        <v>16</v>
      </c>
      <c r="P11">
        <v>2</v>
      </c>
      <c r="Q11">
        <v>14</v>
      </c>
      <c r="U11">
        <v>250</v>
      </c>
      <c r="V11">
        <v>250</v>
      </c>
    </row>
    <row r="12" spans="1:24" x14ac:dyDescent="0.2">
      <c r="C12">
        <v>16</v>
      </c>
      <c r="E12">
        <v>16</v>
      </c>
      <c r="M12">
        <v>16</v>
      </c>
      <c r="N12">
        <v>1</v>
      </c>
      <c r="P12">
        <v>2</v>
      </c>
      <c r="Q12">
        <v>13</v>
      </c>
      <c r="U12">
        <v>300</v>
      </c>
      <c r="V12">
        <v>300</v>
      </c>
    </row>
    <row r="13" spans="1:24" x14ac:dyDescent="0.2">
      <c r="C13">
        <v>16</v>
      </c>
      <c r="D13">
        <v>1</v>
      </c>
      <c r="E13">
        <v>15</v>
      </c>
      <c r="U13">
        <v>300</v>
      </c>
      <c r="V13">
        <v>300</v>
      </c>
    </row>
    <row r="14" spans="1:24" x14ac:dyDescent="0.2">
      <c r="C14">
        <v>16</v>
      </c>
      <c r="E14">
        <v>16</v>
      </c>
      <c r="U14">
        <v>300</v>
      </c>
      <c r="V14">
        <v>300</v>
      </c>
    </row>
    <row r="15" spans="1:24" x14ac:dyDescent="0.2">
      <c r="C15">
        <v>16</v>
      </c>
      <c r="E15">
        <v>16</v>
      </c>
      <c r="M15" s="3">
        <f>SUM(M10:M12)</f>
        <v>48</v>
      </c>
      <c r="N15" s="3">
        <f>SUM(N10:N12)</f>
        <v>1</v>
      </c>
      <c r="O15" s="3">
        <f>SUM(O10:O12)</f>
        <v>0</v>
      </c>
      <c r="P15" s="3">
        <f>SUM(P10:P12)</f>
        <v>4</v>
      </c>
      <c r="Q15" s="3">
        <f>SUM(Q10:Q12)</f>
        <v>43</v>
      </c>
      <c r="U15">
        <v>300</v>
      </c>
      <c r="V15">
        <v>300</v>
      </c>
    </row>
    <row r="16" spans="1:24" x14ac:dyDescent="0.2">
      <c r="C16">
        <v>16</v>
      </c>
      <c r="E16">
        <v>16</v>
      </c>
    </row>
    <row r="17" spans="2:22" x14ac:dyDescent="0.2">
      <c r="C17">
        <v>16</v>
      </c>
      <c r="D17">
        <v>1</v>
      </c>
      <c r="E17">
        <v>15</v>
      </c>
      <c r="U17" s="3">
        <f>SUM(U10:U15)</f>
        <v>1590</v>
      </c>
      <c r="V17" s="3">
        <f>SUM(V10:V15)</f>
        <v>1590</v>
      </c>
    </row>
    <row r="22" spans="2:22" x14ac:dyDescent="0.2">
      <c r="C22" s="3">
        <f>SUM(C10:C21)</f>
        <v>128</v>
      </c>
      <c r="D22" s="3">
        <f>SUM(D10:D21)</f>
        <v>5</v>
      </c>
      <c r="E22" s="3">
        <f>SUM(E10:E21)</f>
        <v>123</v>
      </c>
    </row>
    <row r="24" spans="2:22" x14ac:dyDescent="0.2">
      <c r="B24" t="s">
        <v>5</v>
      </c>
      <c r="C24" s="19">
        <v>16</v>
      </c>
      <c r="D24" s="19"/>
      <c r="E24" s="19"/>
      <c r="F24" s="19">
        <v>1</v>
      </c>
      <c r="G24" s="19">
        <v>15</v>
      </c>
      <c r="H24" s="19"/>
    </row>
    <row r="25" spans="2:22" x14ac:dyDescent="0.2">
      <c r="C25" s="19">
        <v>16</v>
      </c>
      <c r="D25" s="19"/>
      <c r="E25" s="19"/>
      <c r="F25" s="19"/>
      <c r="G25" s="19">
        <v>15</v>
      </c>
      <c r="H25" s="19">
        <v>1</v>
      </c>
    </row>
    <row r="26" spans="2:22" x14ac:dyDescent="0.2">
      <c r="C26">
        <v>16</v>
      </c>
      <c r="G26">
        <v>16</v>
      </c>
    </row>
    <row r="28" spans="2:22" x14ac:dyDescent="0.2">
      <c r="C28">
        <f t="shared" ref="C28:H28" si="0">SUM(C24:C26)</f>
        <v>48</v>
      </c>
      <c r="D28">
        <f t="shared" si="0"/>
        <v>0</v>
      </c>
      <c r="E28">
        <f t="shared" si="0"/>
        <v>0</v>
      </c>
      <c r="F28">
        <f t="shared" si="0"/>
        <v>1</v>
      </c>
      <c r="G28">
        <f t="shared" si="0"/>
        <v>46</v>
      </c>
      <c r="H28">
        <f t="shared" si="0"/>
        <v>1</v>
      </c>
    </row>
  </sheetData>
  <sheetProtection algorithmName="SHA-512" hashValue="NinDqBXLoqFok/sfyyo/Ah9W3SZCqLJ/KwN3tPkz0p9uk3tOo/BOt8jfNOXKAGIJsUqbmXdF5exmn5zgaY5CUQ==" saltValue="XsR8UQrkpPzymN334z3XuQ==" spinCount="100000" sheet="1" objects="1" scenarios="1" selectLockedCells="1" selectUnlockedCells="1"/>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32"/>
  <sheetViews>
    <sheetView workbookViewId="0">
      <selection activeCell="B3" sqref="B3"/>
    </sheetView>
  </sheetViews>
  <sheetFormatPr defaultColWidth="11" defaultRowHeight="11.4" x14ac:dyDescent="0.2"/>
  <sheetData>
    <row r="1" spans="1:22" x14ac:dyDescent="0.2">
      <c r="A1" t="s">
        <v>26</v>
      </c>
    </row>
    <row r="9" spans="1:22" x14ac:dyDescent="0.2">
      <c r="A9" t="s">
        <v>0</v>
      </c>
      <c r="C9" s="1" t="s">
        <v>1</v>
      </c>
      <c r="D9" s="1" t="s">
        <v>4</v>
      </c>
      <c r="E9" s="1" t="s">
        <v>2</v>
      </c>
      <c r="F9" s="1" t="s">
        <v>3</v>
      </c>
      <c r="G9" s="1" t="s">
        <v>6</v>
      </c>
      <c r="H9" s="1" t="s">
        <v>17</v>
      </c>
      <c r="J9" t="s">
        <v>8</v>
      </c>
      <c r="K9" s="1" t="s">
        <v>1</v>
      </c>
      <c r="L9" s="1" t="s">
        <v>4</v>
      </c>
      <c r="M9" s="1" t="s">
        <v>2</v>
      </c>
      <c r="N9" s="1" t="s">
        <v>3</v>
      </c>
      <c r="O9" s="2" t="s">
        <v>6</v>
      </c>
      <c r="Q9" t="s">
        <v>7</v>
      </c>
      <c r="R9" s="1" t="s">
        <v>1</v>
      </c>
      <c r="S9" s="1" t="s">
        <v>4</v>
      </c>
      <c r="T9" s="1" t="s">
        <v>2</v>
      </c>
      <c r="U9" s="1" t="s">
        <v>3</v>
      </c>
      <c r="V9" s="2" t="s">
        <v>6</v>
      </c>
    </row>
    <row r="10" spans="1:22" x14ac:dyDescent="0.2">
      <c r="C10">
        <v>16</v>
      </c>
      <c r="E10">
        <v>16</v>
      </c>
      <c r="K10">
        <v>16</v>
      </c>
      <c r="L10">
        <v>1</v>
      </c>
      <c r="O10">
        <v>15</v>
      </c>
      <c r="R10">
        <v>150</v>
      </c>
      <c r="S10">
        <v>150</v>
      </c>
    </row>
    <row r="11" spans="1:22" x14ac:dyDescent="0.2">
      <c r="C11">
        <v>16</v>
      </c>
      <c r="D11">
        <v>1</v>
      </c>
      <c r="E11">
        <v>15</v>
      </c>
      <c r="K11">
        <v>16</v>
      </c>
      <c r="O11">
        <v>16</v>
      </c>
      <c r="R11">
        <v>350</v>
      </c>
      <c r="S11">
        <v>350</v>
      </c>
    </row>
    <row r="12" spans="1:22" x14ac:dyDescent="0.2">
      <c r="C12">
        <v>16</v>
      </c>
      <c r="D12">
        <v>2</v>
      </c>
      <c r="E12">
        <v>14</v>
      </c>
      <c r="K12">
        <v>16</v>
      </c>
      <c r="O12">
        <v>16</v>
      </c>
      <c r="R12">
        <v>250</v>
      </c>
      <c r="S12">
        <v>250</v>
      </c>
    </row>
    <row r="13" spans="1:22" x14ac:dyDescent="0.2">
      <c r="C13">
        <v>16</v>
      </c>
      <c r="D13">
        <v>2</v>
      </c>
      <c r="E13">
        <v>14</v>
      </c>
      <c r="K13">
        <v>16</v>
      </c>
      <c r="L13">
        <v>1</v>
      </c>
      <c r="O13">
        <v>15</v>
      </c>
      <c r="R13">
        <v>300</v>
      </c>
      <c r="S13">
        <v>300</v>
      </c>
    </row>
    <row r="14" spans="1:22" x14ac:dyDescent="0.2">
      <c r="C14">
        <v>16</v>
      </c>
      <c r="D14">
        <v>2</v>
      </c>
      <c r="E14">
        <v>14</v>
      </c>
      <c r="R14">
        <v>200</v>
      </c>
      <c r="S14">
        <v>200</v>
      </c>
    </row>
    <row r="15" spans="1:22" x14ac:dyDescent="0.2">
      <c r="C15">
        <v>16</v>
      </c>
      <c r="E15">
        <v>16</v>
      </c>
      <c r="K15" s="3">
        <f>SUM(K10:K13)</f>
        <v>64</v>
      </c>
      <c r="L15" s="3">
        <f>SUM(L10:L13)</f>
        <v>2</v>
      </c>
      <c r="M15" s="3">
        <f>SUM(M10:M13)</f>
        <v>0</v>
      </c>
      <c r="N15" s="3">
        <f>SUM(N10:N13)</f>
        <v>0</v>
      </c>
      <c r="O15" s="3">
        <f>SUM(O10:O13)</f>
        <v>62</v>
      </c>
      <c r="R15">
        <v>200</v>
      </c>
      <c r="S15">
        <v>200</v>
      </c>
    </row>
    <row r="16" spans="1:22" x14ac:dyDescent="0.2">
      <c r="C16">
        <v>16</v>
      </c>
      <c r="E16">
        <v>16</v>
      </c>
    </row>
    <row r="17" spans="1:19" x14ac:dyDescent="0.2">
      <c r="C17">
        <v>16</v>
      </c>
      <c r="D17">
        <v>2</v>
      </c>
      <c r="E17">
        <v>14</v>
      </c>
      <c r="R17" s="3">
        <f>SUM(R10:R15)</f>
        <v>1450</v>
      </c>
      <c r="S17" s="3">
        <f>SUM(S10:S15)</f>
        <v>1450</v>
      </c>
    </row>
    <row r="18" spans="1:19" x14ac:dyDescent="0.2">
      <c r="C18">
        <v>16</v>
      </c>
      <c r="E18">
        <v>16</v>
      </c>
    </row>
    <row r="19" spans="1:19" x14ac:dyDescent="0.2">
      <c r="C19">
        <v>16</v>
      </c>
      <c r="D19">
        <v>1</v>
      </c>
      <c r="E19">
        <v>15</v>
      </c>
    </row>
    <row r="20" spans="1:19" x14ac:dyDescent="0.2">
      <c r="C20">
        <v>16</v>
      </c>
      <c r="D20">
        <v>1</v>
      </c>
      <c r="E20">
        <v>15</v>
      </c>
    </row>
    <row r="21" spans="1:19" x14ac:dyDescent="0.2">
      <c r="C21">
        <v>16</v>
      </c>
      <c r="E21">
        <v>16</v>
      </c>
    </row>
    <row r="24" spans="1:19" x14ac:dyDescent="0.2">
      <c r="C24" s="3">
        <f>SUM(C10:C23)</f>
        <v>192</v>
      </c>
      <c r="D24" s="3">
        <f>SUM(D10:D23)</f>
        <v>11</v>
      </c>
      <c r="E24" s="3">
        <f>SUM(E10:E23)</f>
        <v>181</v>
      </c>
    </row>
    <row r="27" spans="1:19" x14ac:dyDescent="0.2">
      <c r="A27" t="s">
        <v>27</v>
      </c>
      <c r="C27">
        <v>16</v>
      </c>
      <c r="F27">
        <v>1</v>
      </c>
      <c r="G27">
        <v>15</v>
      </c>
    </row>
    <row r="28" spans="1:19" x14ac:dyDescent="0.2">
      <c r="C28">
        <v>16</v>
      </c>
      <c r="G28">
        <v>16</v>
      </c>
    </row>
    <row r="29" spans="1:19" x14ac:dyDescent="0.2">
      <c r="C29">
        <v>16</v>
      </c>
      <c r="G29">
        <v>16</v>
      </c>
    </row>
    <row r="30" spans="1:19" x14ac:dyDescent="0.2">
      <c r="C30">
        <v>16</v>
      </c>
      <c r="G30">
        <v>15</v>
      </c>
      <c r="H30">
        <v>1</v>
      </c>
    </row>
    <row r="32" spans="1:19" x14ac:dyDescent="0.2">
      <c r="C32">
        <f>SUM(C27:C31)</f>
        <v>64</v>
      </c>
      <c r="D32">
        <f t="shared" ref="D32:H32" si="0">SUM(D27:D31)</f>
        <v>0</v>
      </c>
      <c r="E32">
        <f t="shared" si="0"/>
        <v>0</v>
      </c>
      <c r="F32">
        <f t="shared" si="0"/>
        <v>1</v>
      </c>
      <c r="G32">
        <f t="shared" si="0"/>
        <v>62</v>
      </c>
      <c r="H32">
        <f t="shared" si="0"/>
        <v>1</v>
      </c>
    </row>
  </sheetData>
  <sheetProtection algorithmName="SHA-512" hashValue="44P2o0RXX2muhcpUBIQlRmHdHACcDuhVYVrmzS3jd/N7T8tJ6tOE2m09DEuCtFYlmREZP7Mai7AetimxO5xEbw==" saltValue="8kI+PCyQfpHhDemh+2+pqw==" spinCount="100000" sheet="1" objects="1" scenarios="1" selectLockedCells="1" selectUnlockedCells="1"/>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2A1B6C94795340ABB35ACE1A700A72" ma:contentTypeVersion="11" ma:contentTypeDescription="Create a new document." ma:contentTypeScope="" ma:versionID="96e4826a7c22b2f4b279c183ccd60a61">
  <xsd:schema xmlns:xsd="http://www.w3.org/2001/XMLSchema" xmlns:xs="http://www.w3.org/2001/XMLSchema" xmlns:p="http://schemas.microsoft.com/office/2006/metadata/properties" xmlns:ns1="http://schemas.microsoft.com/sharepoint/v3" xmlns:ns2="1a4d292e-883c-434b-96e3-060cfff16c86" xmlns:ns3="cbf6c5ad-190c-4495-9c69-5733846cad7c" xmlns:ns4="80bbc839-3958-4e6e-87c9-916ec512b4e3" targetNamespace="http://schemas.microsoft.com/office/2006/metadata/properties" ma:root="true" ma:fieldsID="bbca5ade17a4e1660a84f709e50c3f7a" ns1:_="" ns2:_="" ns3:_="" ns4:_="">
    <xsd:import namespace="http://schemas.microsoft.com/sharepoint/v3"/>
    <xsd:import namespace="1a4d292e-883c-434b-96e3-060cfff16c86"/>
    <xsd:import namespace="cbf6c5ad-190c-4495-9c69-5733846cad7c"/>
    <xsd:import namespace="80bbc839-3958-4e6e-87c9-916ec512b4e3"/>
    <xsd:element name="properties">
      <xsd:complexType>
        <xsd:sequence>
          <xsd:element name="documentManagement">
            <xsd:complexType>
              <xsd:all>
                <xsd:element ref="ns2:TaxCatchAll" minOccurs="0"/>
                <xsd:element ref="ns2:TaxCatchAllLabel" minOccurs="0"/>
                <xsd:element ref="ns1:_dlc_Exempt" minOccurs="0"/>
                <xsd:element ref="ns1:_dlc_ExpireDateSaved" minOccurs="0"/>
                <xsd:element ref="ns1:_dlc_ExpireDate" minOccurs="0"/>
                <xsd:element ref="ns3:MediaServiceOCR" minOccurs="0"/>
                <xsd:element ref="ns3:MediaServiceAutoKeyPoints" minOccurs="0"/>
                <xsd:element ref="ns3:MediaServiceKeyPoints" minOccurs="0"/>
                <xsd:element ref="ns4:SharedWithUsers" minOccurs="0"/>
                <xsd:element ref="ns4: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0" nillable="true" ma:displayName="Excluir de la directiva" ma:hidden="true" ma:internalName="_dlc_Exempt" ma:readOnly="false">
      <xsd:simpleType>
        <xsd:restriction base="dms:Unknown"/>
      </xsd:simpleType>
    </xsd:element>
    <xsd:element name="_dlc_ExpireDateSaved" ma:index="11" nillable="true" ma:displayName="Fecha de expiración original" ma:hidden="true" ma:internalName="_dlc_ExpireDateSaved" ma:readOnly="false">
      <xsd:simpleType>
        <xsd:restriction base="dms:DateTime"/>
      </xsd:simpleType>
    </xsd:element>
    <xsd:element name="_dlc_ExpireDate" ma:index="12" nillable="true" ma:displayName="Fecha de expiración" ma:hidden="true" ma:internalName="_dlc_Expire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a4d292e-883c-434b-96e3-060cfff16c86"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da33264-fec1-4eb8-a21d-d2fd2aa2cb37}" ma:internalName="TaxCatchAll" ma:showField="CatchAllData" ma:web="80bbc839-3958-4e6e-87c9-916ec512b4e3">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da33264-fec1-4eb8-a21d-d2fd2aa2cb37}" ma:internalName="TaxCatchAllLabel" ma:readOnly="true" ma:showField="CatchAllDataLabel" ma:web="80bbc839-3958-4e6e-87c9-916ec512b4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bf6c5ad-190c-4495-9c69-5733846cad7c" elementFormDefault="qualified">
    <xsd:import namespace="http://schemas.microsoft.com/office/2006/documentManagement/types"/>
    <xsd:import namespace="http://schemas.microsoft.com/office/infopath/2007/PartnerControls"/>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bbc839-3958-4e6e-87c9-916ec512b4e3" elementFormDefault="qualified">
    <xsd:import namespace="http://schemas.microsoft.com/office/2006/documentManagement/types"/>
    <xsd:import namespace="http://schemas.microsoft.com/office/infopath/2007/PartnerControls"/>
    <xsd:element name="SharedWithUsers" ma:index="16"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bc43322-b630-4bac-8b27-31def233d1d0"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1a4d292e-883c-434b-96e3-060cfff16c86"/>
    <_dlc_ExpireDateSaved xmlns="http://schemas.microsoft.com/sharepoint/v3" xsi:nil="true"/>
    <_dlc_ExpireDate xmlns="http://schemas.microsoft.com/sharepoint/v3" xsi:nil="true"/>
    <_dlc_Exempt xmlns="http://schemas.microsoft.com/sharepoint/v3" xsi:nil="true"/>
  </documentManagement>
</p:properties>
</file>

<file path=customXml/itemProps1.xml><?xml version="1.0" encoding="utf-8"?>
<ds:datastoreItem xmlns:ds="http://schemas.openxmlformats.org/officeDocument/2006/customXml" ds:itemID="{56D4A00E-F4DE-4224-80D1-8A094F19C578}"/>
</file>

<file path=customXml/itemProps2.xml><?xml version="1.0" encoding="utf-8"?>
<ds:datastoreItem xmlns:ds="http://schemas.openxmlformats.org/officeDocument/2006/customXml" ds:itemID="{550EB7AF-B824-4635-A876-A27FFB84B379}"/>
</file>

<file path=customXml/itemProps3.xml><?xml version="1.0" encoding="utf-8"?>
<ds:datastoreItem xmlns:ds="http://schemas.openxmlformats.org/officeDocument/2006/customXml" ds:itemID="{97E05B4A-886A-474F-8EC9-C9A3ED0377ED}"/>
</file>

<file path=customXml/itemProps4.xml><?xml version="1.0" encoding="utf-8"?>
<ds:datastoreItem xmlns:ds="http://schemas.openxmlformats.org/officeDocument/2006/customXml" ds:itemID="{F564906C-23D7-4821-8CA5-BA135875F4E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Copyright Statement© </vt:lpstr>
      <vt:lpstr>Lanaja 2</vt:lpstr>
      <vt:lpstr>Lanaja 4</vt:lpstr>
      <vt:lpstr>Mendigorria</vt:lpstr>
      <vt:lpstr>Cantalobos</vt:lpstr>
      <vt:lpstr>Candasnos 1</vt:lpstr>
      <vt:lpstr>Candasnos 6</vt:lpstr>
      <vt:lpstr>Candasnos 9</vt:lpstr>
      <vt:lpstr>Candasnos 10</vt:lpstr>
      <vt:lpstr>Zusammenfassung</vt:lpstr>
      <vt:lpstr>summary Iberia</vt:lpstr>
      <vt:lpstr>raw data 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 Buuk</dc:creator>
  <cp:lastModifiedBy>TFD</cp:lastModifiedBy>
  <dcterms:created xsi:type="dcterms:W3CDTF">2019-06-04T12:36:37Z</dcterms:created>
  <dcterms:modified xsi:type="dcterms:W3CDTF">2020-09-23T13:56:40Z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f850223-87a8-40c3-9eb2-432606efca2a_Enabled">
    <vt:lpwstr>True</vt:lpwstr>
  </property>
  <property fmtid="{D5CDD505-2E9C-101B-9397-08002B2CF9AE}" pid="3" name="MSIP_Label_7f850223-87a8-40c3-9eb2-432606efca2a_SiteId">
    <vt:lpwstr>fcb2b37b-5da0-466b-9b83-0014b67a7c78</vt:lpwstr>
  </property>
  <property fmtid="{D5CDD505-2E9C-101B-9397-08002B2CF9AE}" pid="4" name="MSIP_Label_7f850223-87a8-40c3-9eb2-432606efca2a_Owner">
    <vt:lpwstr>tewodros.duressa@bayer.com</vt:lpwstr>
  </property>
  <property fmtid="{D5CDD505-2E9C-101B-9397-08002B2CF9AE}" pid="5" name="MSIP_Label_7f850223-87a8-40c3-9eb2-432606efca2a_SetDate">
    <vt:lpwstr>2020-09-23T13:09:21.3343176Z</vt:lpwstr>
  </property>
  <property fmtid="{D5CDD505-2E9C-101B-9397-08002B2CF9AE}" pid="6" name="MSIP_Label_7f850223-87a8-40c3-9eb2-432606efca2a_Name">
    <vt:lpwstr>NO CLASSIFICATION</vt:lpwstr>
  </property>
  <property fmtid="{D5CDD505-2E9C-101B-9397-08002B2CF9AE}" pid="7" name="MSIP_Label_7f850223-87a8-40c3-9eb2-432606efca2a_Application">
    <vt:lpwstr>Microsoft Azure Information Protection</vt:lpwstr>
  </property>
  <property fmtid="{D5CDD505-2E9C-101B-9397-08002B2CF9AE}" pid="8" name="MSIP_Label_7f850223-87a8-40c3-9eb2-432606efca2a_Extended_MSFT_Method">
    <vt:lpwstr>Manual</vt:lpwstr>
  </property>
  <property fmtid="{D5CDD505-2E9C-101B-9397-08002B2CF9AE}" pid="9" name="Sensitivity">
    <vt:lpwstr>NO CLASSIFICATION</vt:lpwstr>
  </property>
  <property fmtid="{D5CDD505-2E9C-101B-9397-08002B2CF9AE}" pid="10" name="ContentTypeId">
    <vt:lpwstr>0x010100642A1B6C94795340ABB35ACE1A700A72</vt:lpwstr>
  </property>
</Properties>
</file>